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ГКПЗ 2014" sheetId="1" r:id="rId1"/>
  </sheets>
  <definedNames>
    <definedName name="_xlnm.Print_Area" localSheetId="0">'ГКПЗ 2014'!$A$1:$AD$103</definedName>
  </definedNames>
  <calcPr calcId="124519"/>
</workbook>
</file>

<file path=xl/calcChain.xml><?xml version="1.0" encoding="utf-8"?>
<calcChain xmlns="http://schemas.openxmlformats.org/spreadsheetml/2006/main">
  <c r="X86" i="1"/>
  <c r="W86"/>
  <c r="AD98" l="1"/>
  <c r="X98"/>
  <c r="W98"/>
  <c r="U98"/>
  <c r="U86"/>
  <c r="G82" l="1"/>
  <c r="G83" s="1"/>
  <c r="G84" s="1"/>
  <c r="G85" s="1"/>
  <c r="F82"/>
  <c r="F83" s="1"/>
  <c r="F84" s="1"/>
  <c r="F85" s="1"/>
  <c r="A82"/>
  <c r="A83" s="1"/>
  <c r="A84" s="1"/>
  <c r="A85" s="1"/>
</calcChain>
</file>

<file path=xl/sharedStrings.xml><?xml version="1.0" encoding="utf-8"?>
<sst xmlns="http://schemas.openxmlformats.org/spreadsheetml/2006/main" count="910" uniqueCount="235">
  <si>
    <t>Код Общества/полное наименование Общества</t>
  </si>
  <si>
    <t>Адрес местонахождения</t>
  </si>
  <si>
    <t xml:space="preserve">Телефон </t>
  </si>
  <si>
    <t xml:space="preserve">Электронная почта </t>
  </si>
  <si>
    <t>ИНН</t>
  </si>
  <si>
    <t>КПП</t>
  </si>
  <si>
    <t>ОКАТО</t>
  </si>
  <si>
    <t>Валюта составления</t>
  </si>
  <si>
    <t>Курс ЦБ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</si>
  <si>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</si>
  <si>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</si>
  <si>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</si>
  <si>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</si>
  <si>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</si>
  <si>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</si>
  <si>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</si>
  <si>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 xml:space="preserve">Наименование лота 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</si>
  <si>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</si>
  <si>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</si>
  <si>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</si>
  <si>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</si>
  <si>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</si>
  <si>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</si>
  <si>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</si>
  <si>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</si>
  <si>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</si>
  <si>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</si>
  <si>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</si>
  <si>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 (руб. без НДС)</t>
  </si>
  <si>
    <t>Код вида деятельности</t>
  </si>
  <si>
    <t>Наименование статьи затрат Бизнес-плана в формате АСКП</t>
  </si>
  <si>
    <t xml:space="preserve">Индивидуальный номер инвестиционного проекта в инвестиционной программе </t>
  </si>
  <si>
    <t>Наименование инвестиционного проекта в инвестиционной программе</t>
  </si>
  <si>
    <t>Код бюджетного классификатора</t>
  </si>
  <si>
    <t xml:space="preserve">Справочно: Начальная (максимальная) цена лота в рублевом эквиваленте/иностранной валюте </t>
  </si>
  <si>
    <t>(предмет договора)</t>
  </si>
  <si>
    <t>Код ОКЕИ</t>
  </si>
  <si>
    <t>Наименование</t>
  </si>
  <si>
    <t>Код ОКАТО</t>
  </si>
  <si>
    <t>Предшевствующие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</si>
  <si>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</si>
  <si>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</si>
  <si>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</si>
  <si>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Х</t>
  </si>
  <si>
    <t>Раздел 2: Закупка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</si>
  <si>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дополнительным платным сервисам</t>
  </si>
  <si>
    <t>Раздел 4: Закупки планируемого года по инвестиционной деятельности</t>
  </si>
  <si>
    <t>Итого по закупкам планируемого года:</t>
  </si>
  <si>
    <t>Итого за I квартал</t>
  </si>
  <si>
    <t>Итого за II квартал</t>
  </si>
  <si>
    <t>Итого за III квартал</t>
  </si>
  <si>
    <t>Итого за IV квартал</t>
  </si>
  <si>
    <t>Справочно: Переходящие договоры по закупкам предшествующих годов</t>
  </si>
  <si>
    <t>Итого по переходящим договорам по закупкам предшествующих годов</t>
  </si>
  <si>
    <t>***** Источники финансирования операционной деятельности (возможность просмотра источников финансирования по статьям БП реализуется с использованием классификатора "Статьи затрат БП"
        Источники финансирования инвестиционной деятельности
                    Собственные источники      
                                 Амортизация  
                                            амортизация текущего периода 
                                            амортизация прошедшего периода 
                                Прибыль текущего периода 
                                Прибыль прошедшего периода
                                Средства, полученные от эмисии акций;
                                Прочие собственные источники
                     Привлеченные источники 
                               Целевое финансирование 
                               Банковские кредиты
                               Займы
                                    Корпоративные займы
                                    Прочие займы
                               Долевое участие 
                               Прочие привлеченные источники 
При указании видов деятедльности (столбец 28) с кодами до 16"Техническое перевооружение и реконструкция" автоматически указывать "Источники финансирования операционной деятельности, относимые на себестоимость/не относимые на себестоимость"</t>
  </si>
  <si>
    <t>Годовая комплексная программа закупок на 2014 год</t>
  </si>
  <si>
    <t>УТВЕРЖДАЮ:</t>
  </si>
  <si>
    <t>Генеральный директор</t>
  </si>
  <si>
    <t>ООО "Угольный разрез"</t>
  </si>
  <si>
    <t>______________Прасков В.Н.</t>
  </si>
  <si>
    <t>«____» _______________ 201___ г.</t>
  </si>
  <si>
    <t>Республика Бурятия, Бичурский район, с.Окино-Ключи, ул. Октябрьская, д.10</t>
  </si>
  <si>
    <t>+ 7 (3012) 45-60-55</t>
  </si>
  <si>
    <t>razrezogk3@yandex.ru</t>
  </si>
  <si>
    <t>0318015873</t>
  </si>
  <si>
    <t>030301001</t>
  </si>
  <si>
    <t>руб.</t>
  </si>
  <si>
    <t>-</t>
  </si>
  <si>
    <t>Общество с ограниченной ответственностью "Угольный разрез"</t>
  </si>
  <si>
    <t>Поставка запасных частей и расходных материалов для компьютерной и офисной техники  (ряд упрощенных процедур закупок)</t>
  </si>
  <si>
    <t>Приобретение компьютерной, офисной техники, средств связи (ряд упрощенных процедур закупок)</t>
  </si>
  <si>
    <t xml:space="preserve">Обслуживание ПО Консультант Плюс </t>
  </si>
  <si>
    <t xml:space="preserve">Обслуживание ПО сдачи налоговой отчетности </t>
  </si>
  <si>
    <t>Обслуживание ПО 1С:Предприятие</t>
  </si>
  <si>
    <t>Обновление ПО на персональных компьютерах и серверах</t>
  </si>
  <si>
    <t>Поставка материалов для проведения экспло-разведочного бурения</t>
  </si>
  <si>
    <t>Услуги по ремонту буровой установки (ряд упрощенных процедур закупок)</t>
  </si>
  <si>
    <t>Услуги коммунального хозяйства (ряд упрощенных процедур закупок)</t>
  </si>
  <si>
    <t xml:space="preserve">Услуги по транспортному обслуживанию на участке жд-погрузки ст. Хоронхой </t>
  </si>
  <si>
    <t>Услуги по транспортному обслуживанию на горном участке с. Окино-Ключи</t>
  </si>
  <si>
    <t>Проведение экспертизы проекта нормативов образования отходов на их размещение</t>
  </si>
  <si>
    <t>Проведение инвентаризации источников образования отходов</t>
  </si>
  <si>
    <t>Проведение инвентаризации источников выбросов</t>
  </si>
  <si>
    <t xml:space="preserve">Проведение лабороторных исследований отходов </t>
  </si>
  <si>
    <t>Проведение производственного экологического контроля</t>
  </si>
  <si>
    <t>Разработка мероприятий по использованию карьерных вод разреза</t>
  </si>
  <si>
    <t>Проведение обучающих курсов по обращению с отходами</t>
  </si>
  <si>
    <t>Работы по обеспечению качества воды хозяйственно-бытового назначения</t>
  </si>
  <si>
    <t>Размещение отходов производства и потребления</t>
  </si>
  <si>
    <t xml:space="preserve">Комплекс работ по получению разрешения на выбросы загрязняющих веществ в атмосферу на участке жд-погрузки ст. Хоронхой </t>
  </si>
  <si>
    <t>Разработка проекта санитарно-защитной зоны на участке жд-погрузки ст. Хоронхой</t>
  </si>
  <si>
    <t>Проведение горно-экологического мониторинга состояния окружающей среды</t>
  </si>
  <si>
    <t>Поставка средств индивидульной защиты (СИЗ по ОТ и ТБ) (ряд упрощенных процедур закупок)</t>
  </si>
  <si>
    <t>Канцелярские товары (ряд упрощенных процедур закупок)</t>
  </si>
  <si>
    <t>Подписка и литература (ряд упрощенных процедур закупок)</t>
  </si>
  <si>
    <t>Питьевая вода (ряд упрощенных процедур закупок)</t>
  </si>
  <si>
    <t>Запасные части для легковых автомобилей (ряд упрощенных процедур закупок)</t>
  </si>
  <si>
    <t>Услуги по повышению квалификации и подготовке кадров (ряд упрощенных процедур закупок)</t>
  </si>
  <si>
    <t>Услуги по медосмотру</t>
  </si>
  <si>
    <t>Выполнение проектно-изыскательских работ по ТУ ОАО "РЖД" на 1,5 млн. тн. и по реконструкции инфраструктуры участка жд-погрузки</t>
  </si>
  <si>
    <t>Реконструкция жд путей и инфраструктуры участка жд-погрузки</t>
  </si>
  <si>
    <t>Выполнение работ по модернизации ВЛ-6 кВ "Угольный склад"</t>
  </si>
  <si>
    <t>Выполнение комплекса работ по строительству подстанции ПС-2500/10/6</t>
  </si>
  <si>
    <t>Бурятия (республика)</t>
  </si>
  <si>
    <t>неэлектронная</t>
  </si>
  <si>
    <t>Угольный разрез (ООО)</t>
  </si>
  <si>
    <t>ИНТЕР РАО - Центр управления закупками  (ООО)</t>
  </si>
  <si>
    <t>УПЗ</t>
  </si>
  <si>
    <t>ОЗП</t>
  </si>
  <si>
    <t>ОКП</t>
  </si>
  <si>
    <t>ЕИ</t>
  </si>
  <si>
    <t>31.04.2014</t>
  </si>
  <si>
    <t>5.1</t>
  </si>
  <si>
    <t>5.2</t>
  </si>
  <si>
    <t>3.2</t>
  </si>
  <si>
    <t>1.1</t>
  </si>
  <si>
    <t>1.2</t>
  </si>
  <si>
    <t>2.2</t>
  </si>
  <si>
    <t>2.1</t>
  </si>
  <si>
    <t>3.1</t>
  </si>
  <si>
    <t>4.2</t>
  </si>
  <si>
    <t>11.2</t>
  </si>
  <si>
    <t>11.11.2 Прочие расходы на IТ и связь</t>
  </si>
  <si>
    <t>1.3.1 Сырье и материалы для ремонтов</t>
  </si>
  <si>
    <t>3.1 Услуги по ремонту подрядным способом</t>
  </si>
  <si>
    <t>11.8 Коммунальные расходы, расходы на содержание административных зданий и помещений</t>
  </si>
  <si>
    <t>3.2.4 Расходы на прочие услуги производственного характера</t>
  </si>
  <si>
    <t>1.3.4 Прочие материалы эксплуатационного характера</t>
  </si>
  <si>
    <t>11.20 Услуги по охране окружающей среды</t>
  </si>
  <si>
    <t>1.3.3 Материалы на охрану труда</t>
  </si>
  <si>
    <t>1.3.5 Материалы административно-хозяйственного назначения</t>
  </si>
  <si>
    <t>11.14 Услуги вневедомственной и сторожевой охраны</t>
  </si>
  <si>
    <t>11.12.1 Повышение квалификации и проф. переподготовка</t>
  </si>
  <si>
    <t>11.17.3 Аренда административно-хозяйственного назначения</t>
  </si>
  <si>
    <t>3.3 Услуги по охране труда</t>
  </si>
  <si>
    <t xml:space="preserve">п. 1.1 </t>
  </si>
  <si>
    <t>"Реконструкция объектов транспортной инфраструктуры"</t>
  </si>
  <si>
    <t>п. 2.1</t>
  </si>
  <si>
    <t>"Строительство объектов производственной инфраструктуры (промплощадка разреза)"</t>
  </si>
  <si>
    <t>22117</t>
  </si>
  <si>
    <t>22126</t>
  </si>
  <si>
    <t>21366</t>
  </si>
  <si>
    <t>21411</t>
  </si>
  <si>
    <t>21613</t>
  </si>
  <si>
    <t>21363</t>
  </si>
  <si>
    <t>21461</t>
  </si>
  <si>
    <t>21644</t>
  </si>
  <si>
    <t>21652</t>
  </si>
  <si>
    <t>21364</t>
  </si>
  <si>
    <t>21625</t>
  </si>
  <si>
    <t>21491</t>
  </si>
  <si>
    <t>21365</t>
  </si>
  <si>
    <t>21581</t>
  </si>
  <si>
    <t>21561</t>
  </si>
  <si>
    <t>21571</t>
  </si>
  <si>
    <t>21721</t>
  </si>
  <si>
    <t>50.20.1</t>
  </si>
  <si>
    <t>50.20.2</t>
  </si>
  <si>
    <t>50.30</t>
  </si>
  <si>
    <t>52.47.3</t>
  </si>
  <si>
    <t>52.25.2</t>
  </si>
  <si>
    <t>52.48.1</t>
  </si>
  <si>
    <t>52.48.13</t>
  </si>
  <si>
    <t>51.44 </t>
  </si>
  <si>
    <t>52.47.2</t>
  </si>
  <si>
    <t>70.20.2</t>
  </si>
  <si>
    <t>74.20.13</t>
  </si>
  <si>
    <t>60.22</t>
  </si>
  <si>
    <t>85.12</t>
  </si>
  <si>
    <t>75.25.2</t>
  </si>
  <si>
    <t>80.30.3</t>
  </si>
  <si>
    <t>74.60</t>
  </si>
  <si>
    <t>электронная</t>
  </si>
  <si>
    <t>Поставка запасных частей для буровой установки</t>
  </si>
  <si>
    <t>3.2.1 Услуги по техническому и сервисному обслуживанию производственного оборудования</t>
  </si>
  <si>
    <t>Услуги по освидетельствованию, экспертизе, испытанию оборудования и механизмов</t>
  </si>
  <si>
    <t>3.2.3 Лицензирование, сертификация, паспортизация оборудования</t>
  </si>
  <si>
    <t>Поставка материалов для проведения технического контроля качественных характеристик угля (ряд упрощенных процедур закупок)</t>
  </si>
  <si>
    <t>Услуги по ремонту оборудования для проведения технического контроля качественных характеристик угля (ряд упрощенных процедур закупок)</t>
  </si>
  <si>
    <t>Услуги по транспортному обслуживанию (услуги такси) по г. Улан-Удэ</t>
  </si>
  <si>
    <t>Оказание услуг по оформлению проездных документов (ж/д и авиабилеты), виз, бронированию гостиниц, организации мероприятий</t>
  </si>
  <si>
    <t>11.15 Расходы на командировки</t>
  </si>
  <si>
    <t>70.3</t>
  </si>
  <si>
    <t>33.20.9</t>
  </si>
  <si>
    <t>74.20.5</t>
  </si>
  <si>
    <t>31.10.9</t>
  </si>
  <si>
    <t>60.23</t>
  </si>
  <si>
    <t>90.00</t>
  </si>
  <si>
    <t>74.20.4</t>
  </si>
  <si>
    <t>31.20.9</t>
  </si>
  <si>
    <t>45.23.1</t>
  </si>
  <si>
    <t>шт</t>
  </si>
  <si>
    <t>Сертификат, ГОСТ, ТУ</t>
  </si>
  <si>
    <t>Лицензии, свидетельства, разрешения</t>
  </si>
  <si>
    <t>16.2.</t>
  </si>
  <si>
    <t>17.2.</t>
  </si>
  <si>
    <t>1 кв</t>
  </si>
  <si>
    <t>2 кв</t>
  </si>
  <si>
    <t>3 кв</t>
  </si>
  <si>
    <t>4 кв</t>
  </si>
  <si>
    <t>Услуги по аренде недвижимого имущества (аренда офиса)</t>
  </si>
  <si>
    <t>Услуги по аренде недвижимого имущества (ряд упрощенных процедур закупки)</t>
  </si>
  <si>
    <t>Услуги по ремонту легковых автомобилей (ряд упрощенных процедур закупок)</t>
  </si>
  <si>
    <t xml:space="preserve">Выполнение работ по комплексной отработке буроугольного Окино-Ключевского месторождения с погрузкой и транспортировкой угля до конечного потребителя
</t>
  </si>
  <si>
    <t>10.20.11</t>
  </si>
  <si>
    <t>Услуги по охране производственных объектов</t>
  </si>
  <si>
    <t>Услуги по ремонту электрооборудования на производственных участках</t>
  </si>
  <si>
    <t>кВт</t>
  </si>
  <si>
    <t>1.1.1 Покупка электроэнергии для производственных и хозяйственных нужд</t>
  </si>
  <si>
    <t>Поставка электрической энергии для производственных и хозяйственных нужд</t>
  </si>
  <si>
    <t>Поставка материалов для текущей эксплуатации электрооборудования (ряд упрощенных процедур закупок)</t>
  </si>
  <si>
    <t xml:space="preserve">Горноспасательное обслуживание </t>
  </si>
  <si>
    <t>66.03.3</t>
  </si>
  <si>
    <t>Страхование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</t>
  </si>
  <si>
    <t>ОК КП</t>
  </si>
  <si>
    <t>8.2.</t>
  </si>
  <si>
    <t>11.19 Расходы на страхование</t>
  </si>
  <si>
    <t>66.03.1</t>
  </si>
  <si>
    <t>Добровольное медицинское страхование работников</t>
  </si>
  <si>
    <t>66.03.2</t>
  </si>
  <si>
    <t>Страхование имущества</t>
  </si>
  <si>
    <t>Страхование транспортных средств</t>
  </si>
  <si>
    <t>66.03.4</t>
  </si>
  <si>
    <t>Страхование от несчастных случаев и болезней сотрудников предприятий</t>
  </si>
  <si>
    <t>Страхование гражданской ответственности владельца опасного объекта за причинение вреда в результате аварии на опасном объекте</t>
  </si>
  <si>
    <t>14.2</t>
  </si>
  <si>
    <t>11.21 Вознаграждение компании, выполняющей функции ЦЗО</t>
  </si>
  <si>
    <t>Услуги по организации и проведению регламентированных закупочных процедур (услуги СЗО)</t>
  </si>
  <si>
    <t>31.30</t>
  </si>
  <si>
    <t>36.63.7</t>
  </si>
  <si>
    <t>51.1</t>
  </si>
  <si>
    <t>40.13</t>
  </si>
  <si>
    <t>60.10</t>
  </si>
  <si>
    <t>3.2.2 Транспортные услуги по перевозке грузов</t>
  </si>
  <si>
    <t>Услуги по организации расчетов и оплате провозных платежей, сборов, штрафов, иных платежей при перевозках грузов и/или порожних вагонов и иных услуг, выполняемых при организации и/или осуществлении перевозок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</si>
</sst>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mmmm\ yyyy;@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rgb="FF00B0F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right" vertical="center" wrapText="1" indent="1"/>
    </xf>
    <xf numFmtId="14" fontId="8" fillId="0" borderId="14" xfId="0" applyNumberFormat="1" applyFont="1" applyBorder="1" applyAlignment="1">
      <alignment horizontal="center" vertical="center" wrapText="1"/>
    </xf>
    <xf numFmtId="0" fontId="11" fillId="0" borderId="0" xfId="0" applyFont="1"/>
    <xf numFmtId="49" fontId="8" fillId="0" borderId="1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 indent="1"/>
    </xf>
    <xf numFmtId="164" fontId="8" fillId="0" borderId="1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justify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0" fillId="0" borderId="2" xfId="2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Финансов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zrezogk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N105"/>
  <sheetViews>
    <sheetView tabSelected="1" topLeftCell="J27" zoomScale="70" zoomScaleNormal="70" zoomScaleSheetLayoutView="70" zoomScalePageLayoutView="80" workbookViewId="0">
      <selection activeCell="T35" sqref="T35"/>
    </sheetView>
  </sheetViews>
  <sheetFormatPr defaultColWidth="7.140625" defaultRowHeight="12.75"/>
  <cols>
    <col min="1" max="1" width="10.85546875" style="1" customWidth="1"/>
    <col min="2" max="2" width="14.140625" style="1" customWidth="1"/>
    <col min="3" max="7" width="10.85546875" style="1" customWidth="1"/>
    <col min="8" max="8" width="112" style="1" customWidth="1"/>
    <col min="9" max="9" width="26" style="1" customWidth="1"/>
    <col min="10" max="12" width="10.85546875" style="1" customWidth="1"/>
    <col min="13" max="13" width="12.85546875" style="1" customWidth="1"/>
    <col min="14" max="14" width="13.7109375" style="1" customWidth="1"/>
    <col min="15" max="15" width="32" style="1" customWidth="1"/>
    <col min="16" max="17" width="10.85546875" style="1" customWidth="1"/>
    <col min="18" max="18" width="15.140625" style="1" customWidth="1"/>
    <col min="19" max="20" width="10.85546875" style="1" customWidth="1"/>
    <col min="21" max="21" width="21.7109375" style="1" customWidth="1"/>
    <col min="22" max="22" width="14.7109375" style="1" customWidth="1"/>
    <col min="23" max="23" width="20.85546875" style="1" customWidth="1"/>
    <col min="24" max="24" width="16.140625" style="1" customWidth="1"/>
    <col min="25" max="25" width="10.85546875" style="1" customWidth="1"/>
    <col min="26" max="26" width="51.5703125" style="1" customWidth="1"/>
    <col min="27" max="27" width="10.85546875" style="1" customWidth="1"/>
    <col min="28" max="28" width="46.7109375" style="1" customWidth="1"/>
    <col min="29" max="29" width="10.85546875" style="1" customWidth="1"/>
    <col min="30" max="30" width="17.140625" style="1" customWidth="1"/>
    <col min="31" max="31" width="7.140625" style="1" hidden="1" customWidth="1"/>
    <col min="32" max="32" width="7.140625" style="1"/>
    <col min="33" max="33" width="19.5703125" style="1" customWidth="1"/>
    <col min="34" max="16384" width="7.140625" style="1"/>
  </cols>
  <sheetData>
    <row r="1" spans="1:30" ht="15.7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X1" s="61"/>
      <c r="Y1" s="61"/>
      <c r="Z1" s="61"/>
      <c r="AA1" s="61"/>
      <c r="AB1" s="61"/>
      <c r="AC1" s="61"/>
      <c r="AD1" s="61"/>
    </row>
    <row r="2" spans="1:30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30" ht="15.75">
      <c r="A4" s="56"/>
      <c r="B4" s="56"/>
      <c r="C4" s="56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</row>
    <row r="5" spans="1:30" ht="15.75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6.25" customHeight="1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63" t="s">
        <v>56</v>
      </c>
      <c r="Y6" s="63"/>
      <c r="Z6" s="63"/>
      <c r="AA6" s="63"/>
      <c r="AB6" s="63"/>
      <c r="AC6" s="63"/>
      <c r="AD6" s="4"/>
    </row>
    <row r="7" spans="1:30" ht="26.25" customHeight="1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3" t="s">
        <v>57</v>
      </c>
      <c r="Y7" s="53"/>
      <c r="Z7" s="53"/>
      <c r="AA7" s="53"/>
      <c r="AB7" s="53"/>
      <c r="AC7" s="53"/>
      <c r="AD7" s="4"/>
    </row>
    <row r="8" spans="1:30" ht="26.25" customHeight="1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3" t="s">
        <v>58</v>
      </c>
      <c r="Y8" s="53"/>
      <c r="Z8" s="53"/>
      <c r="AA8" s="53"/>
      <c r="AB8" s="53"/>
      <c r="AC8" s="53"/>
      <c r="AD8" s="4"/>
    </row>
    <row r="9" spans="1:30" ht="26.25" customHeight="1">
      <c r="A9" s="3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3" t="s">
        <v>59</v>
      </c>
      <c r="Y9" s="53"/>
      <c r="Z9" s="53"/>
      <c r="AA9" s="53"/>
      <c r="AB9" s="53"/>
      <c r="AC9" s="53"/>
      <c r="AD9" s="4"/>
    </row>
    <row r="10" spans="1:30" ht="26.25" customHeight="1">
      <c r="A10" s="3"/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4" t="s">
        <v>60</v>
      </c>
      <c r="Y10" s="54"/>
      <c r="Z10" s="54"/>
      <c r="AA10" s="54"/>
      <c r="AB10" s="54"/>
      <c r="AC10" s="54"/>
      <c r="AD10" s="4"/>
    </row>
    <row r="11" spans="1:30" ht="26.25" customHeight="1">
      <c r="A11" s="55" t="s">
        <v>55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</row>
    <row r="12" spans="1:30">
      <c r="A12" s="5"/>
      <c r="B12" s="5"/>
      <c r="C12" s="5"/>
    </row>
    <row r="13" spans="1:30" ht="24.75" customHeight="1">
      <c r="A13" s="52" t="s">
        <v>0</v>
      </c>
      <c r="B13" s="52"/>
      <c r="C13" s="52"/>
      <c r="D13" s="52"/>
      <c r="E13" s="52"/>
      <c r="F13" s="52"/>
      <c r="G13" s="52"/>
      <c r="H13" s="27" t="s">
        <v>68</v>
      </c>
      <c r="I13" s="28"/>
      <c r="J13" s="28"/>
      <c r="K13" s="28"/>
      <c r="L13" s="28"/>
      <c r="M13" s="28"/>
      <c r="N13" s="29"/>
    </row>
    <row r="14" spans="1:30" ht="24.75" customHeight="1">
      <c r="A14" s="57" t="s">
        <v>1</v>
      </c>
      <c r="B14" s="58"/>
      <c r="C14" s="58"/>
      <c r="D14" s="58"/>
      <c r="E14" s="58"/>
      <c r="F14" s="58"/>
      <c r="G14" s="59"/>
      <c r="H14" s="27" t="s">
        <v>61</v>
      </c>
      <c r="I14" s="28"/>
      <c r="J14" s="28"/>
      <c r="K14" s="28"/>
      <c r="L14" s="28"/>
      <c r="M14" s="28"/>
      <c r="N14" s="29"/>
    </row>
    <row r="15" spans="1:30" ht="24.75" customHeight="1">
      <c r="A15" s="52" t="s">
        <v>2</v>
      </c>
      <c r="B15" s="52"/>
      <c r="C15" s="52"/>
      <c r="D15" s="52"/>
      <c r="E15" s="52"/>
      <c r="F15" s="52"/>
      <c r="G15" s="52"/>
      <c r="H15" s="30" t="s">
        <v>62</v>
      </c>
      <c r="I15" s="31"/>
      <c r="J15" s="31"/>
      <c r="K15" s="31"/>
      <c r="L15" s="31"/>
      <c r="M15" s="31"/>
      <c r="N15" s="32"/>
    </row>
    <row r="16" spans="1:30" ht="24.75" customHeight="1">
      <c r="A16" s="52" t="s">
        <v>3</v>
      </c>
      <c r="B16" s="52"/>
      <c r="C16" s="52"/>
      <c r="D16" s="52"/>
      <c r="E16" s="52"/>
      <c r="F16" s="52"/>
      <c r="G16" s="52"/>
      <c r="H16" s="33" t="s">
        <v>63</v>
      </c>
      <c r="I16" s="28"/>
      <c r="J16" s="28"/>
      <c r="K16" s="28"/>
      <c r="L16" s="28"/>
      <c r="M16" s="28"/>
      <c r="N16" s="29"/>
    </row>
    <row r="17" spans="1:31" ht="24.75" customHeight="1">
      <c r="A17" s="52" t="s">
        <v>4</v>
      </c>
      <c r="B17" s="52"/>
      <c r="C17" s="52"/>
      <c r="D17" s="52"/>
      <c r="E17" s="52"/>
      <c r="F17" s="52"/>
      <c r="G17" s="52"/>
      <c r="H17" s="30" t="s">
        <v>64</v>
      </c>
      <c r="I17" s="31"/>
      <c r="J17" s="31"/>
      <c r="K17" s="31"/>
      <c r="L17" s="31"/>
      <c r="M17" s="31"/>
      <c r="N17" s="32"/>
    </row>
    <row r="18" spans="1:31" ht="24.75" customHeight="1">
      <c r="A18" s="52" t="s">
        <v>5</v>
      </c>
      <c r="B18" s="52"/>
      <c r="C18" s="52"/>
      <c r="D18" s="52"/>
      <c r="E18" s="52"/>
      <c r="F18" s="52"/>
      <c r="G18" s="52"/>
      <c r="H18" s="30" t="s">
        <v>65</v>
      </c>
      <c r="I18" s="31"/>
      <c r="J18" s="31"/>
      <c r="K18" s="31"/>
      <c r="L18" s="31"/>
      <c r="M18" s="31"/>
      <c r="N18" s="32"/>
    </row>
    <row r="19" spans="1:31" ht="24.75" customHeight="1">
      <c r="A19" s="52" t="s">
        <v>6</v>
      </c>
      <c r="B19" s="52"/>
      <c r="C19" s="52"/>
      <c r="D19" s="52"/>
      <c r="E19" s="52"/>
      <c r="F19" s="52"/>
      <c r="G19" s="52"/>
      <c r="H19" s="27">
        <v>81000000000</v>
      </c>
      <c r="I19" s="28"/>
      <c r="J19" s="28"/>
      <c r="K19" s="28"/>
      <c r="L19" s="28"/>
      <c r="M19" s="28"/>
      <c r="N19" s="29"/>
    </row>
    <row r="20" spans="1:31" ht="24.75" customHeight="1">
      <c r="A20" s="52" t="s">
        <v>7</v>
      </c>
      <c r="B20" s="52"/>
      <c r="C20" s="52"/>
      <c r="D20" s="52"/>
      <c r="E20" s="52"/>
      <c r="F20" s="52"/>
      <c r="G20" s="52"/>
      <c r="H20" s="27" t="s">
        <v>66</v>
      </c>
      <c r="I20" s="28"/>
      <c r="J20" s="28"/>
      <c r="K20" s="28"/>
      <c r="L20" s="28"/>
      <c r="M20" s="28"/>
      <c r="N20" s="29"/>
    </row>
    <row r="21" spans="1:31" ht="24.75" customHeight="1">
      <c r="A21" s="52" t="s">
        <v>8</v>
      </c>
      <c r="B21" s="52"/>
      <c r="C21" s="52"/>
      <c r="D21" s="52"/>
      <c r="E21" s="52"/>
      <c r="F21" s="52"/>
      <c r="G21" s="52"/>
      <c r="H21" s="27" t="s">
        <v>67</v>
      </c>
      <c r="I21" s="28"/>
      <c r="J21" s="28"/>
      <c r="K21" s="28"/>
      <c r="L21" s="28"/>
      <c r="M21" s="28"/>
      <c r="N21" s="29"/>
    </row>
    <row r="22" spans="1:31">
      <c r="A22" s="5"/>
      <c r="B22" s="5"/>
      <c r="C22" s="5"/>
    </row>
    <row r="23" spans="1:31" ht="22.5" customHeight="1">
      <c r="A23" s="43" t="s">
        <v>9</v>
      </c>
      <c r="B23" s="40" t="s">
        <v>10</v>
      </c>
      <c r="C23" s="40" t="s">
        <v>11</v>
      </c>
      <c r="D23" s="43" t="s">
        <v>12</v>
      </c>
      <c r="E23" s="43" t="s">
        <v>13</v>
      </c>
      <c r="F23" s="43" t="s">
        <v>14</v>
      </c>
      <c r="G23" s="43" t="s">
        <v>15</v>
      </c>
      <c r="H23" s="43" t="s">
        <v>16</v>
      </c>
      <c r="I23" s="43" t="s">
        <v>17</v>
      </c>
      <c r="J23" s="45" t="s">
        <v>18</v>
      </c>
      <c r="K23" s="45"/>
      <c r="L23" s="43" t="s">
        <v>19</v>
      </c>
      <c r="M23" s="45" t="s">
        <v>20</v>
      </c>
      <c r="N23" s="45"/>
      <c r="O23" s="43" t="s">
        <v>21</v>
      </c>
      <c r="P23" s="43" t="s">
        <v>22</v>
      </c>
      <c r="Q23" s="43" t="s">
        <v>23</v>
      </c>
      <c r="R23" s="40" t="s">
        <v>24</v>
      </c>
      <c r="S23" s="43" t="s">
        <v>25</v>
      </c>
      <c r="T23" s="43" t="s">
        <v>26</v>
      </c>
      <c r="U23" s="40" t="s">
        <v>27</v>
      </c>
      <c r="V23" s="46" t="s">
        <v>28</v>
      </c>
      <c r="W23" s="47"/>
      <c r="X23" s="48"/>
      <c r="Y23" s="43" t="s">
        <v>29</v>
      </c>
      <c r="Z23" s="43" t="s">
        <v>30</v>
      </c>
      <c r="AA23" s="43" t="s">
        <v>31</v>
      </c>
      <c r="AB23" s="43" t="s">
        <v>32</v>
      </c>
      <c r="AC23" s="40" t="s">
        <v>33</v>
      </c>
      <c r="AD23" s="43" t="s">
        <v>34</v>
      </c>
    </row>
    <row r="24" spans="1:31" ht="84" customHeight="1">
      <c r="A24" s="43"/>
      <c r="B24" s="41"/>
      <c r="C24" s="41"/>
      <c r="D24" s="43"/>
      <c r="E24" s="43"/>
      <c r="F24" s="43"/>
      <c r="G24" s="43"/>
      <c r="H24" s="43"/>
      <c r="I24" s="43"/>
      <c r="J24" s="45"/>
      <c r="K24" s="45"/>
      <c r="L24" s="43"/>
      <c r="M24" s="45"/>
      <c r="N24" s="45"/>
      <c r="O24" s="43"/>
      <c r="P24" s="43"/>
      <c r="Q24" s="43"/>
      <c r="R24" s="41"/>
      <c r="S24" s="43"/>
      <c r="T24" s="43"/>
      <c r="U24" s="41"/>
      <c r="V24" s="49"/>
      <c r="W24" s="50"/>
      <c r="X24" s="51"/>
      <c r="Y24" s="43"/>
      <c r="Z24" s="43"/>
      <c r="AA24" s="43"/>
      <c r="AB24" s="43"/>
      <c r="AC24" s="41"/>
      <c r="AD24" s="43"/>
    </row>
    <row r="25" spans="1:31" ht="128.25" customHeight="1">
      <c r="A25" s="43"/>
      <c r="B25" s="42"/>
      <c r="C25" s="42"/>
      <c r="D25" s="43"/>
      <c r="E25" s="43"/>
      <c r="F25" s="43"/>
      <c r="G25" s="43"/>
      <c r="H25" s="43" t="s">
        <v>35</v>
      </c>
      <c r="I25" s="43"/>
      <c r="J25" s="6" t="s">
        <v>36</v>
      </c>
      <c r="K25" s="6" t="s">
        <v>37</v>
      </c>
      <c r="L25" s="43"/>
      <c r="M25" s="6" t="s">
        <v>38</v>
      </c>
      <c r="N25" s="6" t="s">
        <v>37</v>
      </c>
      <c r="O25" s="43"/>
      <c r="P25" s="43"/>
      <c r="Q25" s="43"/>
      <c r="R25" s="42"/>
      <c r="S25" s="43"/>
      <c r="T25" s="43"/>
      <c r="U25" s="42"/>
      <c r="V25" s="6" t="s">
        <v>39</v>
      </c>
      <c r="W25" s="6" t="s">
        <v>40</v>
      </c>
      <c r="X25" s="6" t="s">
        <v>41</v>
      </c>
      <c r="Y25" s="43"/>
      <c r="Z25" s="43"/>
      <c r="AA25" s="43"/>
      <c r="AB25" s="43"/>
      <c r="AC25" s="42"/>
      <c r="AD25" s="43"/>
    </row>
    <row r="26" spans="1:31" ht="18.75" customHeight="1">
      <c r="A26" s="7">
        <v>1</v>
      </c>
      <c r="B26" s="7">
        <v>2</v>
      </c>
      <c r="C26" s="8">
        <v>3</v>
      </c>
      <c r="D26" s="7">
        <v>4</v>
      </c>
      <c r="E26" s="8">
        <v>5</v>
      </c>
      <c r="F26" s="7">
        <v>6</v>
      </c>
      <c r="G26" s="8">
        <v>7</v>
      </c>
      <c r="H26" s="7">
        <v>8</v>
      </c>
      <c r="I26" s="8">
        <v>9</v>
      </c>
      <c r="J26" s="7">
        <v>10</v>
      </c>
      <c r="K26" s="8">
        <v>11</v>
      </c>
      <c r="L26" s="7">
        <v>12</v>
      </c>
      <c r="M26" s="8">
        <v>13</v>
      </c>
      <c r="N26" s="7">
        <v>14</v>
      </c>
      <c r="O26" s="8">
        <v>15</v>
      </c>
      <c r="P26" s="7">
        <v>16</v>
      </c>
      <c r="Q26" s="8">
        <v>17</v>
      </c>
      <c r="R26" s="7">
        <v>18</v>
      </c>
      <c r="S26" s="8">
        <v>19</v>
      </c>
      <c r="T26" s="7">
        <v>20</v>
      </c>
      <c r="U26" s="8">
        <v>21</v>
      </c>
      <c r="V26" s="7">
        <v>22</v>
      </c>
      <c r="W26" s="8">
        <v>23</v>
      </c>
      <c r="X26" s="7">
        <v>24</v>
      </c>
      <c r="Y26" s="8">
        <v>25</v>
      </c>
      <c r="Z26" s="7">
        <v>26</v>
      </c>
      <c r="AA26" s="8">
        <v>27</v>
      </c>
      <c r="AB26" s="7">
        <v>28</v>
      </c>
      <c r="AC26" s="8">
        <v>29</v>
      </c>
      <c r="AD26" s="7">
        <v>30</v>
      </c>
    </row>
    <row r="27" spans="1:31" ht="21" customHeight="1">
      <c r="A27" s="44" t="s">
        <v>42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1:31" ht="33" customHeight="1">
      <c r="A28" s="9">
        <v>1</v>
      </c>
      <c r="B28" s="9" t="s">
        <v>105</v>
      </c>
      <c r="C28" s="9" t="s">
        <v>67</v>
      </c>
      <c r="D28" s="9" t="s">
        <v>161</v>
      </c>
      <c r="E28" s="9">
        <v>3020000</v>
      </c>
      <c r="F28" s="9">
        <v>1</v>
      </c>
      <c r="G28" s="9">
        <v>1</v>
      </c>
      <c r="H28" s="9" t="s">
        <v>69</v>
      </c>
      <c r="I28" s="9" t="s">
        <v>192</v>
      </c>
      <c r="J28" s="9">
        <v>796</v>
      </c>
      <c r="K28" s="9" t="s">
        <v>191</v>
      </c>
      <c r="L28" s="9">
        <v>1</v>
      </c>
      <c r="M28" s="9">
        <v>81000000000</v>
      </c>
      <c r="N28" s="9" t="s">
        <v>103</v>
      </c>
      <c r="O28" s="9" t="s">
        <v>105</v>
      </c>
      <c r="P28" s="9" t="s">
        <v>107</v>
      </c>
      <c r="Q28" s="9" t="s">
        <v>104</v>
      </c>
      <c r="R28" s="23">
        <v>41649</v>
      </c>
      <c r="S28" s="19">
        <v>41671</v>
      </c>
      <c r="T28" s="19">
        <v>42004</v>
      </c>
      <c r="U28" s="18">
        <v>88000</v>
      </c>
      <c r="V28" s="10" t="s">
        <v>43</v>
      </c>
      <c r="W28" s="25">
        <v>88000</v>
      </c>
      <c r="X28" s="18">
        <v>0</v>
      </c>
      <c r="Y28" s="9" t="s">
        <v>112</v>
      </c>
      <c r="Z28" s="9" t="s">
        <v>130</v>
      </c>
      <c r="AA28" s="9"/>
      <c r="AB28" s="9"/>
      <c r="AC28" s="9" t="s">
        <v>141</v>
      </c>
      <c r="AD28" s="18">
        <v>88000</v>
      </c>
      <c r="AE28" s="1" t="s">
        <v>196</v>
      </c>
    </row>
    <row r="29" spans="1:31" ht="33" customHeight="1">
      <c r="A29" s="9">
        <v>2</v>
      </c>
      <c r="B29" s="9" t="s">
        <v>105</v>
      </c>
      <c r="C29" s="9" t="s">
        <v>67</v>
      </c>
      <c r="D29" s="9" t="s">
        <v>161</v>
      </c>
      <c r="E29" s="9">
        <v>3020000</v>
      </c>
      <c r="F29" s="9">
        <v>2</v>
      </c>
      <c r="G29" s="9">
        <v>2</v>
      </c>
      <c r="H29" s="9" t="s">
        <v>70</v>
      </c>
      <c r="I29" s="9" t="s">
        <v>192</v>
      </c>
      <c r="J29" s="9">
        <v>796</v>
      </c>
      <c r="K29" s="9" t="s">
        <v>191</v>
      </c>
      <c r="L29" s="9">
        <v>1</v>
      </c>
      <c r="M29" s="9">
        <v>81000000000</v>
      </c>
      <c r="N29" s="9" t="s">
        <v>103</v>
      </c>
      <c r="O29" s="9" t="s">
        <v>105</v>
      </c>
      <c r="P29" s="9" t="s">
        <v>107</v>
      </c>
      <c r="Q29" s="9" t="s">
        <v>104</v>
      </c>
      <c r="R29" s="23">
        <v>41649</v>
      </c>
      <c r="S29" s="19">
        <v>41671</v>
      </c>
      <c r="T29" s="19">
        <v>42004</v>
      </c>
      <c r="U29" s="18">
        <v>219000</v>
      </c>
      <c r="V29" s="10" t="s">
        <v>43</v>
      </c>
      <c r="W29" s="25">
        <v>219000</v>
      </c>
      <c r="X29" s="18">
        <v>0</v>
      </c>
      <c r="Y29" s="9" t="s">
        <v>112</v>
      </c>
      <c r="Z29" s="9" t="s">
        <v>127</v>
      </c>
      <c r="AA29" s="9"/>
      <c r="AB29" s="9"/>
      <c r="AC29" s="9" t="s">
        <v>142</v>
      </c>
      <c r="AD29" s="18">
        <v>219000</v>
      </c>
      <c r="AE29" s="1" t="s">
        <v>196</v>
      </c>
    </row>
    <row r="30" spans="1:31" ht="33" customHeight="1">
      <c r="A30" s="9">
        <v>3</v>
      </c>
      <c r="B30" s="9" t="s">
        <v>105</v>
      </c>
      <c r="C30" s="9" t="s">
        <v>67</v>
      </c>
      <c r="D30" s="9" t="s">
        <v>162</v>
      </c>
      <c r="E30" s="9">
        <v>7220000</v>
      </c>
      <c r="F30" s="9">
        <v>3</v>
      </c>
      <c r="G30" s="9">
        <v>3</v>
      </c>
      <c r="H30" s="9" t="s">
        <v>71</v>
      </c>
      <c r="I30" s="9" t="s">
        <v>193</v>
      </c>
      <c r="J30" s="9">
        <v>796</v>
      </c>
      <c r="K30" s="9" t="s">
        <v>191</v>
      </c>
      <c r="L30" s="9">
        <v>1</v>
      </c>
      <c r="M30" s="9">
        <v>81000000000</v>
      </c>
      <c r="N30" s="9" t="s">
        <v>103</v>
      </c>
      <c r="O30" s="9" t="s">
        <v>105</v>
      </c>
      <c r="P30" s="9" t="s">
        <v>107</v>
      </c>
      <c r="Q30" s="9" t="s">
        <v>104</v>
      </c>
      <c r="R30" s="23">
        <v>41649</v>
      </c>
      <c r="S30" s="19">
        <v>41671</v>
      </c>
      <c r="T30" s="19">
        <v>42004</v>
      </c>
      <c r="U30" s="18">
        <v>348000</v>
      </c>
      <c r="V30" s="10" t="s">
        <v>43</v>
      </c>
      <c r="W30" s="25">
        <v>348000</v>
      </c>
      <c r="X30" s="18">
        <v>0</v>
      </c>
      <c r="Y30" s="9" t="s">
        <v>113</v>
      </c>
      <c r="Z30" s="9" t="s">
        <v>122</v>
      </c>
      <c r="AA30" s="9"/>
      <c r="AB30" s="9"/>
      <c r="AC30" s="9">
        <v>21611</v>
      </c>
      <c r="AD30" s="18">
        <v>348000</v>
      </c>
      <c r="AE30" s="1" t="s">
        <v>196</v>
      </c>
    </row>
    <row r="31" spans="1:31" ht="33" customHeight="1">
      <c r="A31" s="9">
        <v>4</v>
      </c>
      <c r="B31" s="9" t="s">
        <v>105</v>
      </c>
      <c r="C31" s="9" t="s">
        <v>67</v>
      </c>
      <c r="D31" s="9" t="s">
        <v>162</v>
      </c>
      <c r="E31" s="9">
        <v>7220000</v>
      </c>
      <c r="F31" s="9">
        <v>4</v>
      </c>
      <c r="G31" s="9">
        <v>4</v>
      </c>
      <c r="H31" s="9" t="s">
        <v>72</v>
      </c>
      <c r="I31" s="9" t="s">
        <v>193</v>
      </c>
      <c r="J31" s="9">
        <v>796</v>
      </c>
      <c r="K31" s="9" t="s">
        <v>191</v>
      </c>
      <c r="L31" s="9">
        <v>1</v>
      </c>
      <c r="M31" s="9">
        <v>81000000000</v>
      </c>
      <c r="N31" s="9" t="s">
        <v>103</v>
      </c>
      <c r="O31" s="9" t="s">
        <v>105</v>
      </c>
      <c r="P31" s="9" t="s">
        <v>107</v>
      </c>
      <c r="Q31" s="9" t="s">
        <v>104</v>
      </c>
      <c r="R31" s="23">
        <v>41649</v>
      </c>
      <c r="S31" s="19">
        <v>41671</v>
      </c>
      <c r="T31" s="19">
        <v>42004</v>
      </c>
      <c r="U31" s="18">
        <v>33000</v>
      </c>
      <c r="V31" s="10" t="s">
        <v>43</v>
      </c>
      <c r="W31" s="25">
        <v>33000</v>
      </c>
      <c r="X31" s="18">
        <v>0</v>
      </c>
      <c r="Y31" s="9" t="s">
        <v>113</v>
      </c>
      <c r="Z31" s="9" t="s">
        <v>122</v>
      </c>
      <c r="AA31" s="9"/>
      <c r="AB31" s="9"/>
      <c r="AC31" s="9">
        <v>21611</v>
      </c>
      <c r="AD31" s="18">
        <v>33000</v>
      </c>
      <c r="AE31" s="1" t="s">
        <v>196</v>
      </c>
    </row>
    <row r="32" spans="1:31" ht="33" customHeight="1">
      <c r="A32" s="9">
        <v>5</v>
      </c>
      <c r="B32" s="9" t="s">
        <v>105</v>
      </c>
      <c r="C32" s="9" t="s">
        <v>67</v>
      </c>
      <c r="D32" s="9" t="s">
        <v>162</v>
      </c>
      <c r="E32" s="9">
        <v>7220000</v>
      </c>
      <c r="F32" s="9">
        <v>5</v>
      </c>
      <c r="G32" s="9">
        <v>5</v>
      </c>
      <c r="H32" s="9" t="s">
        <v>73</v>
      </c>
      <c r="I32" s="9" t="s">
        <v>193</v>
      </c>
      <c r="J32" s="9">
        <v>796</v>
      </c>
      <c r="K32" s="9" t="s">
        <v>191</v>
      </c>
      <c r="L32" s="9">
        <v>1</v>
      </c>
      <c r="M32" s="9">
        <v>81000000000</v>
      </c>
      <c r="N32" s="9" t="s">
        <v>103</v>
      </c>
      <c r="O32" s="9" t="s">
        <v>105</v>
      </c>
      <c r="P32" s="9" t="s">
        <v>107</v>
      </c>
      <c r="Q32" s="9" t="s">
        <v>104</v>
      </c>
      <c r="R32" s="23">
        <v>41649</v>
      </c>
      <c r="S32" s="19">
        <v>41671</v>
      </c>
      <c r="T32" s="19">
        <v>42004</v>
      </c>
      <c r="U32" s="18">
        <v>180000</v>
      </c>
      <c r="V32" s="10" t="s">
        <v>43</v>
      </c>
      <c r="W32" s="25">
        <v>180000</v>
      </c>
      <c r="X32" s="18">
        <v>0</v>
      </c>
      <c r="Y32" s="9" t="s">
        <v>113</v>
      </c>
      <c r="Z32" s="9" t="s">
        <v>122</v>
      </c>
      <c r="AA32" s="9"/>
      <c r="AB32" s="9"/>
      <c r="AC32" s="9">
        <v>21611</v>
      </c>
      <c r="AD32" s="18">
        <v>180000</v>
      </c>
      <c r="AE32" s="1" t="s">
        <v>196</v>
      </c>
    </row>
    <row r="33" spans="1:31" ht="33" customHeight="1">
      <c r="A33" s="9">
        <v>6</v>
      </c>
      <c r="B33" s="9" t="s">
        <v>105</v>
      </c>
      <c r="C33" s="9" t="s">
        <v>67</v>
      </c>
      <c r="D33" s="9" t="s">
        <v>162</v>
      </c>
      <c r="E33" s="9">
        <v>7220000</v>
      </c>
      <c r="F33" s="9">
        <v>6</v>
      </c>
      <c r="G33" s="9">
        <v>6</v>
      </c>
      <c r="H33" s="9" t="s">
        <v>74</v>
      </c>
      <c r="I33" s="9" t="s">
        <v>193</v>
      </c>
      <c r="J33" s="9">
        <v>796</v>
      </c>
      <c r="K33" s="9" t="s">
        <v>191</v>
      </c>
      <c r="L33" s="9">
        <v>1</v>
      </c>
      <c r="M33" s="9">
        <v>81000000000</v>
      </c>
      <c r="N33" s="9" t="s">
        <v>103</v>
      </c>
      <c r="O33" s="9" t="s">
        <v>105</v>
      </c>
      <c r="P33" s="9" t="s">
        <v>107</v>
      </c>
      <c r="Q33" s="9" t="s">
        <v>104</v>
      </c>
      <c r="R33" s="23">
        <v>41649</v>
      </c>
      <c r="S33" s="19">
        <v>41671</v>
      </c>
      <c r="T33" s="19">
        <v>42004</v>
      </c>
      <c r="U33" s="18">
        <v>178447.33</v>
      </c>
      <c r="V33" s="10" t="s">
        <v>43</v>
      </c>
      <c r="W33" s="25">
        <v>178447.33</v>
      </c>
      <c r="X33" s="18">
        <v>0</v>
      </c>
      <c r="Y33" s="9" t="s">
        <v>113</v>
      </c>
      <c r="Z33" s="9" t="s">
        <v>122</v>
      </c>
      <c r="AA33" s="9"/>
      <c r="AB33" s="9"/>
      <c r="AC33" s="9" t="s">
        <v>143</v>
      </c>
      <c r="AD33" s="18">
        <v>178447.33</v>
      </c>
      <c r="AE33" s="1" t="s">
        <v>196</v>
      </c>
    </row>
    <row r="34" spans="1:31" ht="33" customHeight="1">
      <c r="A34" s="9">
        <v>7</v>
      </c>
      <c r="B34" s="9" t="s">
        <v>105</v>
      </c>
      <c r="C34" s="9" t="s">
        <v>67</v>
      </c>
      <c r="D34" s="9" t="s">
        <v>188</v>
      </c>
      <c r="E34" s="9">
        <v>7420000</v>
      </c>
      <c r="F34" s="9">
        <v>7</v>
      </c>
      <c r="G34" s="9">
        <v>7</v>
      </c>
      <c r="H34" s="9" t="s">
        <v>175</v>
      </c>
      <c r="I34" s="9" t="s">
        <v>193</v>
      </c>
      <c r="J34" s="9">
        <v>796</v>
      </c>
      <c r="K34" s="9" t="s">
        <v>191</v>
      </c>
      <c r="L34" s="9">
        <v>1</v>
      </c>
      <c r="M34" s="9">
        <v>81000000000</v>
      </c>
      <c r="N34" s="9" t="s">
        <v>103</v>
      </c>
      <c r="O34" s="9" t="s">
        <v>105</v>
      </c>
      <c r="P34" s="9" t="s">
        <v>107</v>
      </c>
      <c r="Q34" s="9" t="s">
        <v>104</v>
      </c>
      <c r="R34" s="23">
        <v>41760</v>
      </c>
      <c r="S34" s="19">
        <v>41791</v>
      </c>
      <c r="T34" s="19">
        <v>42004</v>
      </c>
      <c r="U34" s="18">
        <v>166000</v>
      </c>
      <c r="V34" s="10" t="s">
        <v>43</v>
      </c>
      <c r="W34" s="25">
        <v>166000</v>
      </c>
      <c r="X34" s="18">
        <v>0</v>
      </c>
      <c r="Y34" s="9" t="s">
        <v>114</v>
      </c>
      <c r="Z34" s="9" t="s">
        <v>176</v>
      </c>
      <c r="AA34" s="9"/>
      <c r="AB34" s="9"/>
      <c r="AC34" s="9">
        <v>21471</v>
      </c>
      <c r="AD34" s="18">
        <v>166000</v>
      </c>
      <c r="AE34" s="1" t="s">
        <v>197</v>
      </c>
    </row>
    <row r="35" spans="1:31" ht="33" customHeight="1">
      <c r="A35" s="9">
        <v>8</v>
      </c>
      <c r="B35" s="9" t="s">
        <v>105</v>
      </c>
      <c r="C35" s="9" t="s">
        <v>67</v>
      </c>
      <c r="D35" s="9" t="s">
        <v>158</v>
      </c>
      <c r="E35" s="9">
        <v>2928000</v>
      </c>
      <c r="F35" s="9">
        <v>8</v>
      </c>
      <c r="G35" s="9">
        <v>8</v>
      </c>
      <c r="H35" s="9" t="s">
        <v>75</v>
      </c>
      <c r="I35" s="9" t="s">
        <v>192</v>
      </c>
      <c r="J35" s="9">
        <v>796</v>
      </c>
      <c r="K35" s="9" t="s">
        <v>191</v>
      </c>
      <c r="L35" s="9">
        <v>1</v>
      </c>
      <c r="M35" s="9">
        <v>81000000000</v>
      </c>
      <c r="N35" s="9" t="s">
        <v>103</v>
      </c>
      <c r="O35" s="9" t="s">
        <v>106</v>
      </c>
      <c r="P35" s="9" t="s">
        <v>108</v>
      </c>
      <c r="Q35" s="9" t="s">
        <v>172</v>
      </c>
      <c r="R35" s="23">
        <v>41649</v>
      </c>
      <c r="S35" s="19">
        <v>41671</v>
      </c>
      <c r="T35" s="19">
        <v>42004</v>
      </c>
      <c r="U35" s="18">
        <v>1800000</v>
      </c>
      <c r="V35" s="10" t="s">
        <v>43</v>
      </c>
      <c r="W35" s="25">
        <v>1800000</v>
      </c>
      <c r="X35" s="18">
        <v>0</v>
      </c>
      <c r="Y35" s="9" t="s">
        <v>115</v>
      </c>
      <c r="Z35" s="9" t="s">
        <v>123</v>
      </c>
      <c r="AA35" s="9"/>
      <c r="AB35" s="9"/>
      <c r="AC35" s="9" t="s">
        <v>144</v>
      </c>
      <c r="AD35" s="18">
        <v>1800000</v>
      </c>
      <c r="AE35" s="1" t="s">
        <v>196</v>
      </c>
    </row>
    <row r="36" spans="1:31" ht="33" customHeight="1">
      <c r="A36" s="9">
        <v>9</v>
      </c>
      <c r="B36" s="9" t="s">
        <v>105</v>
      </c>
      <c r="C36" s="9" t="s">
        <v>67</v>
      </c>
      <c r="D36" s="9" t="s">
        <v>158</v>
      </c>
      <c r="E36" s="9">
        <v>3430000</v>
      </c>
      <c r="F36" s="9">
        <v>9</v>
      </c>
      <c r="G36" s="9">
        <v>9</v>
      </c>
      <c r="H36" s="9" t="s">
        <v>173</v>
      </c>
      <c r="I36" s="9" t="s">
        <v>192</v>
      </c>
      <c r="J36" s="9">
        <v>796</v>
      </c>
      <c r="K36" s="9" t="s">
        <v>191</v>
      </c>
      <c r="L36" s="9">
        <v>1</v>
      </c>
      <c r="M36" s="9">
        <v>81000000000</v>
      </c>
      <c r="N36" s="9" t="s">
        <v>103</v>
      </c>
      <c r="O36" s="9" t="s">
        <v>105</v>
      </c>
      <c r="P36" s="9" t="s">
        <v>107</v>
      </c>
      <c r="Q36" s="9" t="s">
        <v>104</v>
      </c>
      <c r="R36" s="23">
        <v>41649</v>
      </c>
      <c r="S36" s="19">
        <v>41671</v>
      </c>
      <c r="T36" s="19">
        <v>42004</v>
      </c>
      <c r="U36" s="18">
        <v>360718.40099452098</v>
      </c>
      <c r="V36" s="10" t="s">
        <v>43</v>
      </c>
      <c r="W36" s="25">
        <v>360718.40099452098</v>
      </c>
      <c r="X36" s="18">
        <v>0</v>
      </c>
      <c r="Y36" s="9" t="s">
        <v>115</v>
      </c>
      <c r="Z36" s="9" t="s">
        <v>123</v>
      </c>
      <c r="AA36" s="9"/>
      <c r="AB36" s="9"/>
      <c r="AC36" s="9">
        <v>21365</v>
      </c>
      <c r="AD36" s="18">
        <v>360718.40099452098</v>
      </c>
      <c r="AE36" s="1" t="s">
        <v>196</v>
      </c>
    </row>
    <row r="37" spans="1:31" ht="33" customHeight="1">
      <c r="A37" s="9">
        <v>10</v>
      </c>
      <c r="B37" s="9" t="s">
        <v>105</v>
      </c>
      <c r="C37" s="9" t="s">
        <v>67</v>
      </c>
      <c r="D37" s="9" t="s">
        <v>157</v>
      </c>
      <c r="E37" s="9">
        <v>5020020</v>
      </c>
      <c r="F37" s="9">
        <v>10</v>
      </c>
      <c r="G37" s="9">
        <v>10</v>
      </c>
      <c r="H37" s="9" t="s">
        <v>76</v>
      </c>
      <c r="I37" s="9" t="s">
        <v>193</v>
      </c>
      <c r="J37" s="9">
        <v>796</v>
      </c>
      <c r="K37" s="9" t="s">
        <v>191</v>
      </c>
      <c r="L37" s="9">
        <v>1</v>
      </c>
      <c r="M37" s="9">
        <v>81000000000</v>
      </c>
      <c r="N37" s="9" t="s">
        <v>103</v>
      </c>
      <c r="O37" s="9" t="s">
        <v>105</v>
      </c>
      <c r="P37" s="9" t="s">
        <v>107</v>
      </c>
      <c r="Q37" s="9" t="s">
        <v>104</v>
      </c>
      <c r="R37" s="23">
        <v>41649</v>
      </c>
      <c r="S37" s="19">
        <v>41671</v>
      </c>
      <c r="T37" s="19">
        <v>42004</v>
      </c>
      <c r="U37" s="18">
        <v>120000</v>
      </c>
      <c r="V37" s="10" t="s">
        <v>43</v>
      </c>
      <c r="W37" s="25">
        <v>120000</v>
      </c>
      <c r="X37" s="18">
        <v>0</v>
      </c>
      <c r="Y37" s="9" t="s">
        <v>116</v>
      </c>
      <c r="Z37" s="9" t="s">
        <v>124</v>
      </c>
      <c r="AA37" s="9"/>
      <c r="AB37" s="9"/>
      <c r="AC37" s="9" t="s">
        <v>145</v>
      </c>
      <c r="AD37" s="18">
        <v>120000</v>
      </c>
      <c r="AE37" s="1" t="s">
        <v>196</v>
      </c>
    </row>
    <row r="38" spans="1:31" ht="33" customHeight="1">
      <c r="A38" s="9">
        <v>11</v>
      </c>
      <c r="B38" s="9" t="s">
        <v>105</v>
      </c>
      <c r="C38" s="9" t="s">
        <v>67</v>
      </c>
      <c r="D38" s="9" t="s">
        <v>187</v>
      </c>
      <c r="E38" s="9">
        <v>9010020</v>
      </c>
      <c r="F38" s="9">
        <v>11</v>
      </c>
      <c r="G38" s="9">
        <v>11</v>
      </c>
      <c r="H38" s="9" t="s">
        <v>77</v>
      </c>
      <c r="I38" s="9" t="s">
        <v>193</v>
      </c>
      <c r="J38" s="9">
        <v>796</v>
      </c>
      <c r="K38" s="9" t="s">
        <v>191</v>
      </c>
      <c r="L38" s="9">
        <v>1</v>
      </c>
      <c r="M38" s="9">
        <v>81000000000</v>
      </c>
      <c r="N38" s="9" t="s">
        <v>103</v>
      </c>
      <c r="O38" s="9" t="s">
        <v>105</v>
      </c>
      <c r="P38" s="9" t="s">
        <v>107</v>
      </c>
      <c r="Q38" s="9" t="s">
        <v>104</v>
      </c>
      <c r="R38" s="23">
        <v>41649</v>
      </c>
      <c r="S38" s="19">
        <v>41671</v>
      </c>
      <c r="T38" s="19">
        <v>42004</v>
      </c>
      <c r="U38" s="18">
        <v>360000</v>
      </c>
      <c r="V38" s="10" t="s">
        <v>43</v>
      </c>
      <c r="W38" s="25">
        <v>360000</v>
      </c>
      <c r="X38" s="18">
        <v>0</v>
      </c>
      <c r="Y38" s="9" t="s">
        <v>114</v>
      </c>
      <c r="Z38" s="9" t="s">
        <v>125</v>
      </c>
      <c r="AA38" s="9"/>
      <c r="AB38" s="9"/>
      <c r="AC38" s="9" t="s">
        <v>146</v>
      </c>
      <c r="AD38" s="18">
        <v>360000</v>
      </c>
      <c r="AE38" s="1" t="s">
        <v>196</v>
      </c>
    </row>
    <row r="39" spans="1:31" ht="33" customHeight="1">
      <c r="A39" s="9">
        <v>12</v>
      </c>
      <c r="B39" s="9" t="s">
        <v>105</v>
      </c>
      <c r="C39" s="9" t="s">
        <v>67</v>
      </c>
      <c r="D39" s="9" t="s">
        <v>186</v>
      </c>
      <c r="E39" s="9">
        <v>6022000</v>
      </c>
      <c r="F39" s="9">
        <v>12</v>
      </c>
      <c r="G39" s="9">
        <v>12</v>
      </c>
      <c r="H39" s="9" t="s">
        <v>78</v>
      </c>
      <c r="I39" s="9" t="s">
        <v>193</v>
      </c>
      <c r="J39" s="9">
        <v>796</v>
      </c>
      <c r="K39" s="9" t="s">
        <v>191</v>
      </c>
      <c r="L39" s="9">
        <v>1</v>
      </c>
      <c r="M39" s="9">
        <v>81000000000</v>
      </c>
      <c r="N39" s="9" t="s">
        <v>103</v>
      </c>
      <c r="O39" s="9" t="s">
        <v>105</v>
      </c>
      <c r="P39" s="9" t="s">
        <v>107</v>
      </c>
      <c r="Q39" s="9" t="s">
        <v>104</v>
      </c>
      <c r="R39" s="23">
        <v>41649</v>
      </c>
      <c r="S39" s="19">
        <v>41671</v>
      </c>
      <c r="T39" s="19">
        <v>42004</v>
      </c>
      <c r="U39" s="18">
        <v>312000</v>
      </c>
      <c r="V39" s="10" t="s">
        <v>43</v>
      </c>
      <c r="W39" s="25">
        <v>312000</v>
      </c>
      <c r="X39" s="18">
        <v>0</v>
      </c>
      <c r="Y39" s="9" t="s">
        <v>117</v>
      </c>
      <c r="Z39" s="9" t="s">
        <v>126</v>
      </c>
      <c r="AA39" s="9"/>
      <c r="AB39" s="9"/>
      <c r="AC39" s="9" t="s">
        <v>147</v>
      </c>
      <c r="AD39" s="18">
        <v>312000</v>
      </c>
      <c r="AE39" s="1" t="s">
        <v>196</v>
      </c>
    </row>
    <row r="40" spans="1:31" ht="33" customHeight="1">
      <c r="A40" s="9">
        <v>13</v>
      </c>
      <c r="B40" s="9" t="s">
        <v>105</v>
      </c>
      <c r="C40" s="9" t="s">
        <v>67</v>
      </c>
      <c r="D40" s="9" t="s">
        <v>186</v>
      </c>
      <c r="E40" s="9">
        <v>6022000</v>
      </c>
      <c r="F40" s="9">
        <v>13</v>
      </c>
      <c r="G40" s="9">
        <v>13</v>
      </c>
      <c r="H40" s="9" t="s">
        <v>79</v>
      </c>
      <c r="I40" s="9" t="s">
        <v>193</v>
      </c>
      <c r="J40" s="9">
        <v>796</v>
      </c>
      <c r="K40" s="9" t="s">
        <v>191</v>
      </c>
      <c r="L40" s="9">
        <v>1</v>
      </c>
      <c r="M40" s="9">
        <v>81000000000</v>
      </c>
      <c r="N40" s="9" t="s">
        <v>103</v>
      </c>
      <c r="O40" s="9" t="s">
        <v>105</v>
      </c>
      <c r="P40" s="9" t="s">
        <v>107</v>
      </c>
      <c r="Q40" s="9" t="s">
        <v>104</v>
      </c>
      <c r="R40" s="23">
        <v>41649</v>
      </c>
      <c r="S40" s="19">
        <v>41671</v>
      </c>
      <c r="T40" s="19">
        <v>42004</v>
      </c>
      <c r="U40" s="18">
        <v>420000</v>
      </c>
      <c r="V40" s="10" t="s">
        <v>43</v>
      </c>
      <c r="W40" s="25">
        <v>420000</v>
      </c>
      <c r="X40" s="18">
        <v>0</v>
      </c>
      <c r="Y40" s="9" t="s">
        <v>117</v>
      </c>
      <c r="Z40" s="9" t="s">
        <v>126</v>
      </c>
      <c r="AA40" s="9"/>
      <c r="AB40" s="9"/>
      <c r="AC40" s="9" t="s">
        <v>147</v>
      </c>
      <c r="AD40" s="18">
        <v>420000</v>
      </c>
      <c r="AE40" s="1" t="s">
        <v>196</v>
      </c>
    </row>
    <row r="41" spans="1:31" ht="33" customHeight="1">
      <c r="A41" s="9">
        <v>14</v>
      </c>
      <c r="B41" s="9" t="s">
        <v>105</v>
      </c>
      <c r="C41" s="9" t="s">
        <v>67</v>
      </c>
      <c r="D41" s="9" t="s">
        <v>228</v>
      </c>
      <c r="E41" s="9">
        <v>3100000</v>
      </c>
      <c r="F41" s="9">
        <v>14</v>
      </c>
      <c r="G41" s="9">
        <v>14</v>
      </c>
      <c r="H41" s="9" t="s">
        <v>210</v>
      </c>
      <c r="I41" s="9" t="s">
        <v>192</v>
      </c>
      <c r="J41" s="9">
        <v>796</v>
      </c>
      <c r="K41" s="9" t="s">
        <v>191</v>
      </c>
      <c r="L41" s="9">
        <v>1</v>
      </c>
      <c r="M41" s="9">
        <v>81000000000</v>
      </c>
      <c r="N41" s="9" t="s">
        <v>103</v>
      </c>
      <c r="O41" s="9" t="s">
        <v>105</v>
      </c>
      <c r="P41" s="9" t="s">
        <v>107</v>
      </c>
      <c r="Q41" s="9" t="s">
        <v>104</v>
      </c>
      <c r="R41" s="23">
        <v>41649</v>
      </c>
      <c r="S41" s="19">
        <v>41671</v>
      </c>
      <c r="T41" s="19">
        <v>42004</v>
      </c>
      <c r="U41" s="18">
        <v>352900</v>
      </c>
      <c r="V41" s="10" t="s">
        <v>43</v>
      </c>
      <c r="W41" s="25">
        <v>352900</v>
      </c>
      <c r="X41" s="18">
        <v>0</v>
      </c>
      <c r="Y41" s="9" t="s">
        <v>118</v>
      </c>
      <c r="Z41" s="9" t="s">
        <v>127</v>
      </c>
      <c r="AA41" s="9"/>
      <c r="AB41" s="9"/>
      <c r="AC41" s="9" t="s">
        <v>148</v>
      </c>
      <c r="AD41" s="18">
        <v>352900</v>
      </c>
      <c r="AE41" s="1" t="s">
        <v>196</v>
      </c>
    </row>
    <row r="42" spans="1:31" ht="33" customHeight="1">
      <c r="A42" s="9">
        <v>15</v>
      </c>
      <c r="B42" s="9" t="s">
        <v>105</v>
      </c>
      <c r="C42" s="9" t="s">
        <v>67</v>
      </c>
      <c r="D42" s="21" t="s">
        <v>185</v>
      </c>
      <c r="E42" s="9">
        <v>4530631</v>
      </c>
      <c r="F42" s="9">
        <v>15</v>
      </c>
      <c r="G42" s="9">
        <v>15</v>
      </c>
      <c r="H42" s="9" t="s">
        <v>206</v>
      </c>
      <c r="I42" s="9" t="s">
        <v>193</v>
      </c>
      <c r="J42" s="9">
        <v>796</v>
      </c>
      <c r="K42" s="9" t="s">
        <v>191</v>
      </c>
      <c r="L42" s="9">
        <v>1</v>
      </c>
      <c r="M42" s="9">
        <v>81000000000</v>
      </c>
      <c r="N42" s="9" t="s">
        <v>103</v>
      </c>
      <c r="O42" s="9" t="s">
        <v>106</v>
      </c>
      <c r="P42" s="9" t="s">
        <v>108</v>
      </c>
      <c r="Q42" s="9" t="s">
        <v>172</v>
      </c>
      <c r="R42" s="23">
        <v>41649</v>
      </c>
      <c r="S42" s="19">
        <v>41671</v>
      </c>
      <c r="T42" s="19">
        <v>42004</v>
      </c>
      <c r="U42" s="18">
        <v>2160000</v>
      </c>
      <c r="V42" s="10" t="s">
        <v>43</v>
      </c>
      <c r="W42" s="25">
        <v>2160000</v>
      </c>
      <c r="X42" s="18">
        <v>0</v>
      </c>
      <c r="Y42" s="9" t="s">
        <v>117</v>
      </c>
      <c r="Z42" s="9" t="s">
        <v>174</v>
      </c>
      <c r="AA42" s="9"/>
      <c r="AB42" s="9"/>
      <c r="AC42" s="9" t="s">
        <v>145</v>
      </c>
      <c r="AD42" s="18">
        <v>2160000</v>
      </c>
      <c r="AE42" s="1" t="s">
        <v>196</v>
      </c>
    </row>
    <row r="43" spans="1:31" ht="33" customHeight="1">
      <c r="A43" s="9">
        <v>16</v>
      </c>
      <c r="B43" s="9" t="s">
        <v>105</v>
      </c>
      <c r="C43" s="9" t="s">
        <v>67</v>
      </c>
      <c r="D43" s="9" t="s">
        <v>184</v>
      </c>
      <c r="E43" s="9">
        <v>9223000</v>
      </c>
      <c r="F43" s="9">
        <v>16</v>
      </c>
      <c r="G43" s="9">
        <v>16</v>
      </c>
      <c r="H43" s="9" t="s">
        <v>80</v>
      </c>
      <c r="I43" s="9" t="s">
        <v>193</v>
      </c>
      <c r="J43" s="9">
        <v>796</v>
      </c>
      <c r="K43" s="9" t="s">
        <v>191</v>
      </c>
      <c r="L43" s="9">
        <v>1</v>
      </c>
      <c r="M43" s="9">
        <v>81000000000</v>
      </c>
      <c r="N43" s="9" t="s">
        <v>103</v>
      </c>
      <c r="O43" s="9" t="s">
        <v>105</v>
      </c>
      <c r="P43" s="9" t="s">
        <v>107</v>
      </c>
      <c r="Q43" s="9" t="s">
        <v>104</v>
      </c>
      <c r="R43" s="23">
        <v>41699</v>
      </c>
      <c r="S43" s="19">
        <v>41730</v>
      </c>
      <c r="T43" s="19" t="s">
        <v>111</v>
      </c>
      <c r="U43" s="18">
        <v>104000</v>
      </c>
      <c r="V43" s="10" t="s">
        <v>43</v>
      </c>
      <c r="W43" s="25">
        <v>104000</v>
      </c>
      <c r="X43" s="18">
        <v>0</v>
      </c>
      <c r="Y43" s="9" t="s">
        <v>117</v>
      </c>
      <c r="Z43" s="9" t="s">
        <v>128</v>
      </c>
      <c r="AA43" s="9"/>
      <c r="AB43" s="9"/>
      <c r="AC43" s="9" t="s">
        <v>149</v>
      </c>
      <c r="AD43" s="18">
        <v>104000</v>
      </c>
      <c r="AE43" s="1" t="s">
        <v>197</v>
      </c>
    </row>
    <row r="44" spans="1:31" ht="33" customHeight="1">
      <c r="A44" s="9">
        <v>17</v>
      </c>
      <c r="B44" s="9" t="s">
        <v>105</v>
      </c>
      <c r="C44" s="9" t="s">
        <v>67</v>
      </c>
      <c r="D44" s="9" t="s">
        <v>184</v>
      </c>
      <c r="E44" s="9">
        <v>9223000</v>
      </c>
      <c r="F44" s="9">
        <v>17</v>
      </c>
      <c r="G44" s="9">
        <v>17</v>
      </c>
      <c r="H44" s="9" t="s">
        <v>81</v>
      </c>
      <c r="I44" s="9" t="s">
        <v>193</v>
      </c>
      <c r="J44" s="9">
        <v>796</v>
      </c>
      <c r="K44" s="9" t="s">
        <v>191</v>
      </c>
      <c r="L44" s="9">
        <v>1</v>
      </c>
      <c r="M44" s="9">
        <v>81000000000</v>
      </c>
      <c r="N44" s="9" t="s">
        <v>103</v>
      </c>
      <c r="O44" s="9" t="s">
        <v>105</v>
      </c>
      <c r="P44" s="9" t="s">
        <v>107</v>
      </c>
      <c r="Q44" s="9" t="s">
        <v>104</v>
      </c>
      <c r="R44" s="23">
        <v>41760</v>
      </c>
      <c r="S44" s="19">
        <v>41791</v>
      </c>
      <c r="T44" s="19">
        <v>41820</v>
      </c>
      <c r="U44" s="18">
        <v>50000</v>
      </c>
      <c r="V44" s="10" t="s">
        <v>43</v>
      </c>
      <c r="W44" s="25">
        <v>50000</v>
      </c>
      <c r="X44" s="18">
        <v>0</v>
      </c>
      <c r="Y44" s="9" t="s">
        <v>117</v>
      </c>
      <c r="Z44" s="9" t="s">
        <v>128</v>
      </c>
      <c r="AA44" s="9"/>
      <c r="AB44" s="9"/>
      <c r="AC44" s="9" t="s">
        <v>149</v>
      </c>
      <c r="AD44" s="18">
        <v>50000</v>
      </c>
      <c r="AE44" s="1" t="s">
        <v>197</v>
      </c>
    </row>
    <row r="45" spans="1:31" ht="33" customHeight="1">
      <c r="A45" s="9">
        <v>18</v>
      </c>
      <c r="B45" s="9" t="s">
        <v>105</v>
      </c>
      <c r="C45" s="9" t="s">
        <v>67</v>
      </c>
      <c r="D45" s="9" t="s">
        <v>184</v>
      </c>
      <c r="E45" s="9">
        <v>9223000</v>
      </c>
      <c r="F45" s="9">
        <v>18</v>
      </c>
      <c r="G45" s="9">
        <v>18</v>
      </c>
      <c r="H45" s="9" t="s">
        <v>82</v>
      </c>
      <c r="I45" s="9" t="s">
        <v>193</v>
      </c>
      <c r="J45" s="9">
        <v>796</v>
      </c>
      <c r="K45" s="9" t="s">
        <v>191</v>
      </c>
      <c r="L45" s="9">
        <v>1</v>
      </c>
      <c r="M45" s="9">
        <v>81000000000</v>
      </c>
      <c r="N45" s="9" t="s">
        <v>103</v>
      </c>
      <c r="O45" s="9" t="s">
        <v>105</v>
      </c>
      <c r="P45" s="9" t="s">
        <v>107</v>
      </c>
      <c r="Q45" s="9" t="s">
        <v>104</v>
      </c>
      <c r="R45" s="23">
        <v>41649</v>
      </c>
      <c r="S45" s="19">
        <v>41671</v>
      </c>
      <c r="T45" s="19">
        <v>41698</v>
      </c>
      <c r="U45" s="18">
        <v>110000</v>
      </c>
      <c r="V45" s="10" t="s">
        <v>43</v>
      </c>
      <c r="W45" s="25">
        <v>110000</v>
      </c>
      <c r="X45" s="18">
        <v>0</v>
      </c>
      <c r="Y45" s="9" t="s">
        <v>117</v>
      </c>
      <c r="Z45" s="9" t="s">
        <v>128</v>
      </c>
      <c r="AA45" s="9"/>
      <c r="AB45" s="9"/>
      <c r="AC45" s="9" t="s">
        <v>149</v>
      </c>
      <c r="AD45" s="18">
        <v>110000</v>
      </c>
      <c r="AE45" s="1" t="s">
        <v>196</v>
      </c>
    </row>
    <row r="46" spans="1:31" ht="33" customHeight="1">
      <c r="A46" s="9">
        <v>19</v>
      </c>
      <c r="B46" s="9" t="s">
        <v>105</v>
      </c>
      <c r="C46" s="9" t="s">
        <v>67</v>
      </c>
      <c r="D46" s="9" t="s">
        <v>184</v>
      </c>
      <c r="E46" s="9">
        <v>9223000</v>
      </c>
      <c r="F46" s="9">
        <v>19</v>
      </c>
      <c r="G46" s="9">
        <v>19</v>
      </c>
      <c r="H46" s="9" t="s">
        <v>83</v>
      </c>
      <c r="I46" s="9" t="s">
        <v>193</v>
      </c>
      <c r="J46" s="9">
        <v>796</v>
      </c>
      <c r="K46" s="9" t="s">
        <v>191</v>
      </c>
      <c r="L46" s="9">
        <v>1</v>
      </c>
      <c r="M46" s="9">
        <v>81000000000</v>
      </c>
      <c r="N46" s="9" t="s">
        <v>103</v>
      </c>
      <c r="O46" s="9" t="s">
        <v>105</v>
      </c>
      <c r="P46" s="9" t="s">
        <v>107</v>
      </c>
      <c r="Q46" s="9" t="s">
        <v>104</v>
      </c>
      <c r="R46" s="23">
        <v>41821</v>
      </c>
      <c r="S46" s="19">
        <v>41852</v>
      </c>
      <c r="T46" s="19">
        <v>41882</v>
      </c>
      <c r="U46" s="18">
        <v>60000</v>
      </c>
      <c r="V46" s="10" t="s">
        <v>43</v>
      </c>
      <c r="W46" s="25">
        <v>60000</v>
      </c>
      <c r="X46" s="18">
        <v>0</v>
      </c>
      <c r="Y46" s="9" t="s">
        <v>117</v>
      </c>
      <c r="Z46" s="9" t="s">
        <v>128</v>
      </c>
      <c r="AA46" s="9"/>
      <c r="AB46" s="9"/>
      <c r="AC46" s="9" t="s">
        <v>149</v>
      </c>
      <c r="AD46" s="18">
        <v>60000</v>
      </c>
      <c r="AE46" s="1" t="s">
        <v>198</v>
      </c>
    </row>
    <row r="47" spans="1:31" ht="33" customHeight="1">
      <c r="A47" s="9">
        <v>20</v>
      </c>
      <c r="B47" s="9" t="s">
        <v>105</v>
      </c>
      <c r="C47" s="9" t="s">
        <v>67</v>
      </c>
      <c r="D47" s="9" t="s">
        <v>184</v>
      </c>
      <c r="E47" s="9">
        <v>9223000</v>
      </c>
      <c r="F47" s="9">
        <v>20</v>
      </c>
      <c r="G47" s="9">
        <v>20</v>
      </c>
      <c r="H47" s="9" t="s">
        <v>84</v>
      </c>
      <c r="I47" s="9" t="s">
        <v>193</v>
      </c>
      <c r="J47" s="9">
        <v>796</v>
      </c>
      <c r="K47" s="9" t="s">
        <v>191</v>
      </c>
      <c r="L47" s="9">
        <v>1</v>
      </c>
      <c r="M47" s="9">
        <v>81000000000</v>
      </c>
      <c r="N47" s="9" t="s">
        <v>103</v>
      </c>
      <c r="O47" s="9" t="s">
        <v>105</v>
      </c>
      <c r="P47" s="9" t="s">
        <v>107</v>
      </c>
      <c r="Q47" s="9" t="s">
        <v>104</v>
      </c>
      <c r="R47" s="23">
        <v>41649</v>
      </c>
      <c r="S47" s="19">
        <v>41671</v>
      </c>
      <c r="T47" s="19">
        <v>42004</v>
      </c>
      <c r="U47" s="18">
        <v>120000</v>
      </c>
      <c r="V47" s="10" t="s">
        <v>43</v>
      </c>
      <c r="W47" s="25">
        <v>120000</v>
      </c>
      <c r="X47" s="18">
        <v>0</v>
      </c>
      <c r="Y47" s="9" t="s">
        <v>117</v>
      </c>
      <c r="Z47" s="9" t="s">
        <v>128</v>
      </c>
      <c r="AA47" s="9"/>
      <c r="AB47" s="9"/>
      <c r="AC47" s="9" t="s">
        <v>149</v>
      </c>
      <c r="AD47" s="18">
        <v>120000</v>
      </c>
      <c r="AE47" s="1" t="s">
        <v>196</v>
      </c>
    </row>
    <row r="48" spans="1:31" ht="33" customHeight="1">
      <c r="A48" s="9">
        <v>21</v>
      </c>
      <c r="B48" s="9" t="s">
        <v>105</v>
      </c>
      <c r="C48" s="9" t="s">
        <v>67</v>
      </c>
      <c r="D48" s="9" t="s">
        <v>184</v>
      </c>
      <c r="E48" s="9">
        <v>9223000</v>
      </c>
      <c r="F48" s="9">
        <v>21</v>
      </c>
      <c r="G48" s="9">
        <v>21</v>
      </c>
      <c r="H48" s="9" t="s">
        <v>85</v>
      </c>
      <c r="I48" s="9" t="s">
        <v>193</v>
      </c>
      <c r="J48" s="9">
        <v>796</v>
      </c>
      <c r="K48" s="9" t="s">
        <v>191</v>
      </c>
      <c r="L48" s="9">
        <v>1</v>
      </c>
      <c r="M48" s="9">
        <v>81000000000</v>
      </c>
      <c r="N48" s="9" t="s">
        <v>103</v>
      </c>
      <c r="O48" s="9" t="s">
        <v>105</v>
      </c>
      <c r="P48" s="9" t="s">
        <v>107</v>
      </c>
      <c r="Q48" s="9" t="s">
        <v>104</v>
      </c>
      <c r="R48" s="23">
        <v>41730</v>
      </c>
      <c r="S48" s="19">
        <v>41760</v>
      </c>
      <c r="T48" s="19">
        <v>41820</v>
      </c>
      <c r="U48" s="18">
        <v>300000</v>
      </c>
      <c r="V48" s="10" t="s">
        <v>43</v>
      </c>
      <c r="W48" s="25">
        <v>300000</v>
      </c>
      <c r="X48" s="18">
        <v>0</v>
      </c>
      <c r="Y48" s="9" t="s">
        <v>117</v>
      </c>
      <c r="Z48" s="9" t="s">
        <v>128</v>
      </c>
      <c r="AA48" s="9"/>
      <c r="AB48" s="9"/>
      <c r="AC48" s="9" t="s">
        <v>149</v>
      </c>
      <c r="AD48" s="18">
        <v>300000</v>
      </c>
      <c r="AE48" s="1" t="s">
        <v>197</v>
      </c>
    </row>
    <row r="49" spans="1:34" ht="33" customHeight="1">
      <c r="A49" s="9">
        <v>22</v>
      </c>
      <c r="B49" s="9" t="s">
        <v>105</v>
      </c>
      <c r="C49" s="9" t="s">
        <v>67</v>
      </c>
      <c r="D49" s="9" t="s">
        <v>184</v>
      </c>
      <c r="E49" s="9">
        <v>9223000</v>
      </c>
      <c r="F49" s="9">
        <v>22</v>
      </c>
      <c r="G49" s="9">
        <v>22</v>
      </c>
      <c r="H49" s="9" t="s">
        <v>86</v>
      </c>
      <c r="I49" s="9" t="s">
        <v>193</v>
      </c>
      <c r="J49" s="9">
        <v>796</v>
      </c>
      <c r="K49" s="9" t="s">
        <v>191</v>
      </c>
      <c r="L49" s="9">
        <v>1</v>
      </c>
      <c r="M49" s="9">
        <v>81000000000</v>
      </c>
      <c r="N49" s="9" t="s">
        <v>103</v>
      </c>
      <c r="O49" s="9" t="s">
        <v>105</v>
      </c>
      <c r="P49" s="9" t="s">
        <v>107</v>
      </c>
      <c r="Q49" s="9" t="s">
        <v>104</v>
      </c>
      <c r="R49" s="23">
        <v>41671</v>
      </c>
      <c r="S49" s="19">
        <v>41699</v>
      </c>
      <c r="T49" s="19">
        <v>41729</v>
      </c>
      <c r="U49" s="18">
        <v>50000</v>
      </c>
      <c r="V49" s="10" t="s">
        <v>43</v>
      </c>
      <c r="W49" s="25">
        <v>50000</v>
      </c>
      <c r="X49" s="18">
        <v>0</v>
      </c>
      <c r="Y49" s="9" t="s">
        <v>117</v>
      </c>
      <c r="Z49" s="9" t="s">
        <v>128</v>
      </c>
      <c r="AA49" s="9"/>
      <c r="AB49" s="9"/>
      <c r="AC49" s="9" t="s">
        <v>149</v>
      </c>
      <c r="AD49" s="18">
        <v>50000</v>
      </c>
      <c r="AE49" s="1" t="s">
        <v>196</v>
      </c>
    </row>
    <row r="50" spans="1:34" ht="33" customHeight="1">
      <c r="A50" s="9">
        <v>23</v>
      </c>
      <c r="B50" s="9" t="s">
        <v>105</v>
      </c>
      <c r="C50" s="9" t="s">
        <v>67</v>
      </c>
      <c r="D50" s="9" t="s">
        <v>184</v>
      </c>
      <c r="E50" s="9">
        <v>9223000</v>
      </c>
      <c r="F50" s="9">
        <v>23</v>
      </c>
      <c r="G50" s="9">
        <v>23</v>
      </c>
      <c r="H50" s="9" t="s">
        <v>87</v>
      </c>
      <c r="I50" s="9" t="s">
        <v>193</v>
      </c>
      <c r="J50" s="9">
        <v>796</v>
      </c>
      <c r="K50" s="9" t="s">
        <v>191</v>
      </c>
      <c r="L50" s="9">
        <v>1</v>
      </c>
      <c r="M50" s="9">
        <v>81000000000</v>
      </c>
      <c r="N50" s="9" t="s">
        <v>103</v>
      </c>
      <c r="O50" s="9" t="s">
        <v>105</v>
      </c>
      <c r="P50" s="9" t="s">
        <v>107</v>
      </c>
      <c r="Q50" s="9" t="s">
        <v>104</v>
      </c>
      <c r="R50" s="23">
        <v>41699</v>
      </c>
      <c r="S50" s="19">
        <v>41730</v>
      </c>
      <c r="T50" s="19">
        <v>42004</v>
      </c>
      <c r="U50" s="18">
        <v>40000</v>
      </c>
      <c r="V50" s="10" t="s">
        <v>43</v>
      </c>
      <c r="W50" s="25">
        <v>40000</v>
      </c>
      <c r="X50" s="18">
        <v>0</v>
      </c>
      <c r="Y50" s="9" t="s">
        <v>117</v>
      </c>
      <c r="Z50" s="9" t="s">
        <v>128</v>
      </c>
      <c r="AA50" s="9"/>
      <c r="AB50" s="9"/>
      <c r="AC50" s="9" t="s">
        <v>149</v>
      </c>
      <c r="AD50" s="18">
        <v>40000</v>
      </c>
      <c r="AE50" s="1" t="s">
        <v>197</v>
      </c>
    </row>
    <row r="51" spans="1:34" ht="33" customHeight="1">
      <c r="A51" s="9">
        <v>24</v>
      </c>
      <c r="B51" s="9" t="s">
        <v>105</v>
      </c>
      <c r="C51" s="9" t="s">
        <v>67</v>
      </c>
      <c r="D51" s="9" t="s">
        <v>184</v>
      </c>
      <c r="E51" s="9">
        <v>9223000</v>
      </c>
      <c r="F51" s="9">
        <v>24</v>
      </c>
      <c r="G51" s="9">
        <v>24</v>
      </c>
      <c r="H51" s="9" t="s">
        <v>88</v>
      </c>
      <c r="I51" s="9" t="s">
        <v>193</v>
      </c>
      <c r="J51" s="9">
        <v>796</v>
      </c>
      <c r="K51" s="9" t="s">
        <v>191</v>
      </c>
      <c r="L51" s="9">
        <v>1</v>
      </c>
      <c r="M51" s="9">
        <v>81000000000</v>
      </c>
      <c r="N51" s="9" t="s">
        <v>103</v>
      </c>
      <c r="O51" s="9" t="s">
        <v>105</v>
      </c>
      <c r="P51" s="9" t="s">
        <v>107</v>
      </c>
      <c r="Q51" s="9" t="s">
        <v>104</v>
      </c>
      <c r="R51" s="23">
        <v>41671</v>
      </c>
      <c r="S51" s="19">
        <v>41699</v>
      </c>
      <c r="T51" s="19">
        <v>42004</v>
      </c>
      <c r="U51" s="18">
        <v>212000</v>
      </c>
      <c r="V51" s="10" t="s">
        <v>43</v>
      </c>
      <c r="W51" s="25">
        <v>212000</v>
      </c>
      <c r="X51" s="18">
        <v>0</v>
      </c>
      <c r="Y51" s="9" t="s">
        <v>117</v>
      </c>
      <c r="Z51" s="9" t="s">
        <v>128</v>
      </c>
      <c r="AA51" s="9"/>
      <c r="AB51" s="9"/>
      <c r="AC51" s="9" t="s">
        <v>149</v>
      </c>
      <c r="AD51" s="18">
        <v>212000</v>
      </c>
      <c r="AE51" s="1" t="s">
        <v>196</v>
      </c>
    </row>
    <row r="52" spans="1:34" ht="33" customHeight="1">
      <c r="A52" s="9">
        <v>25</v>
      </c>
      <c r="B52" s="9" t="s">
        <v>105</v>
      </c>
      <c r="C52" s="9" t="s">
        <v>67</v>
      </c>
      <c r="D52" s="9" t="s">
        <v>184</v>
      </c>
      <c r="E52" s="9">
        <v>9223000</v>
      </c>
      <c r="F52" s="9">
        <v>25</v>
      </c>
      <c r="G52" s="9">
        <v>25</v>
      </c>
      <c r="H52" s="9" t="s">
        <v>89</v>
      </c>
      <c r="I52" s="9" t="s">
        <v>193</v>
      </c>
      <c r="J52" s="9">
        <v>796</v>
      </c>
      <c r="K52" s="9" t="s">
        <v>191</v>
      </c>
      <c r="L52" s="9">
        <v>1</v>
      </c>
      <c r="M52" s="9">
        <v>81000000000</v>
      </c>
      <c r="N52" s="9" t="s">
        <v>103</v>
      </c>
      <c r="O52" s="9" t="s">
        <v>105</v>
      </c>
      <c r="P52" s="9" t="s">
        <v>107</v>
      </c>
      <c r="Q52" s="9" t="s">
        <v>104</v>
      </c>
      <c r="R52" s="23">
        <v>41649</v>
      </c>
      <c r="S52" s="19">
        <v>41671</v>
      </c>
      <c r="T52" s="19">
        <v>41759</v>
      </c>
      <c r="U52" s="18">
        <v>147000</v>
      </c>
      <c r="V52" s="10" t="s">
        <v>43</v>
      </c>
      <c r="W52" s="25">
        <v>147000</v>
      </c>
      <c r="X52" s="18">
        <v>0</v>
      </c>
      <c r="Y52" s="9" t="s">
        <v>117</v>
      </c>
      <c r="Z52" s="9" t="s">
        <v>128</v>
      </c>
      <c r="AA52" s="9"/>
      <c r="AB52" s="9"/>
      <c r="AC52" s="9" t="s">
        <v>149</v>
      </c>
      <c r="AD52" s="18">
        <v>147000</v>
      </c>
      <c r="AE52" s="1" t="s">
        <v>196</v>
      </c>
    </row>
    <row r="53" spans="1:34" ht="33" customHeight="1">
      <c r="A53" s="9">
        <v>26</v>
      </c>
      <c r="B53" s="9" t="s">
        <v>105</v>
      </c>
      <c r="C53" s="9" t="s">
        <v>67</v>
      </c>
      <c r="D53" s="9" t="s">
        <v>184</v>
      </c>
      <c r="E53" s="9">
        <v>9223000</v>
      </c>
      <c r="F53" s="9">
        <v>26</v>
      </c>
      <c r="G53" s="9">
        <v>26</v>
      </c>
      <c r="H53" s="9" t="s">
        <v>90</v>
      </c>
      <c r="I53" s="9" t="s">
        <v>193</v>
      </c>
      <c r="J53" s="9">
        <v>796</v>
      </c>
      <c r="K53" s="9" t="s">
        <v>191</v>
      </c>
      <c r="L53" s="9">
        <v>1</v>
      </c>
      <c r="M53" s="9">
        <v>81000000000</v>
      </c>
      <c r="N53" s="9" t="s">
        <v>103</v>
      </c>
      <c r="O53" s="9" t="s">
        <v>105</v>
      </c>
      <c r="P53" s="9" t="s">
        <v>107</v>
      </c>
      <c r="Q53" s="9" t="s">
        <v>104</v>
      </c>
      <c r="R53" s="23">
        <v>41640</v>
      </c>
      <c r="S53" s="19">
        <v>41671</v>
      </c>
      <c r="T53" s="19">
        <v>41729</v>
      </c>
      <c r="U53" s="18">
        <v>150000</v>
      </c>
      <c r="V53" s="10" t="s">
        <v>43</v>
      </c>
      <c r="W53" s="25">
        <v>150000</v>
      </c>
      <c r="X53" s="18">
        <v>0</v>
      </c>
      <c r="Y53" s="9" t="s">
        <v>117</v>
      </c>
      <c r="Z53" s="9" t="s">
        <v>128</v>
      </c>
      <c r="AA53" s="9"/>
      <c r="AB53" s="9"/>
      <c r="AC53" s="9" t="s">
        <v>149</v>
      </c>
      <c r="AD53" s="18">
        <v>150000</v>
      </c>
      <c r="AE53" s="1" t="s">
        <v>196</v>
      </c>
    </row>
    <row r="54" spans="1:34" ht="33" customHeight="1">
      <c r="A54" s="9">
        <v>27</v>
      </c>
      <c r="B54" s="9" t="s">
        <v>105</v>
      </c>
      <c r="C54" s="9" t="s">
        <v>67</v>
      </c>
      <c r="D54" s="9" t="s">
        <v>184</v>
      </c>
      <c r="E54" s="9">
        <v>9223000</v>
      </c>
      <c r="F54" s="9">
        <v>27</v>
      </c>
      <c r="G54" s="9">
        <v>27</v>
      </c>
      <c r="H54" s="9" t="s">
        <v>91</v>
      </c>
      <c r="I54" s="9" t="s">
        <v>193</v>
      </c>
      <c r="J54" s="9">
        <v>796</v>
      </c>
      <c r="K54" s="9" t="s">
        <v>191</v>
      </c>
      <c r="L54" s="9">
        <v>1</v>
      </c>
      <c r="M54" s="9">
        <v>81000000000</v>
      </c>
      <c r="N54" s="9" t="s">
        <v>103</v>
      </c>
      <c r="O54" s="9" t="s">
        <v>106</v>
      </c>
      <c r="P54" s="9" t="s">
        <v>108</v>
      </c>
      <c r="Q54" s="9" t="s">
        <v>172</v>
      </c>
      <c r="R54" s="23">
        <v>41671</v>
      </c>
      <c r="S54" s="19">
        <v>41699</v>
      </c>
      <c r="T54" s="19">
        <v>42004</v>
      </c>
      <c r="U54" s="18">
        <v>1104000</v>
      </c>
      <c r="V54" s="10" t="s">
        <v>43</v>
      </c>
      <c r="W54" s="25">
        <v>1104000</v>
      </c>
      <c r="X54" s="18">
        <v>0</v>
      </c>
      <c r="Y54" s="9" t="s">
        <v>117</v>
      </c>
      <c r="Z54" s="9" t="s">
        <v>128</v>
      </c>
      <c r="AA54" s="9"/>
      <c r="AB54" s="9"/>
      <c r="AC54" s="9" t="s">
        <v>149</v>
      </c>
      <c r="AD54" s="18">
        <v>1104000</v>
      </c>
      <c r="AE54" s="1" t="s">
        <v>196</v>
      </c>
      <c r="AH54" s="20"/>
    </row>
    <row r="55" spans="1:34" ht="33" customHeight="1">
      <c r="A55" s="9">
        <v>28</v>
      </c>
      <c r="B55" s="9" t="s">
        <v>105</v>
      </c>
      <c r="C55" s="9" t="s">
        <v>67</v>
      </c>
      <c r="D55" s="9" t="s">
        <v>163</v>
      </c>
      <c r="E55" s="9">
        <v>2928348</v>
      </c>
      <c r="F55" s="9">
        <v>28</v>
      </c>
      <c r="G55" s="9">
        <v>28</v>
      </c>
      <c r="H55" s="9" t="s">
        <v>92</v>
      </c>
      <c r="I55" s="9" t="s">
        <v>192</v>
      </c>
      <c r="J55" s="9">
        <v>796</v>
      </c>
      <c r="K55" s="9" t="s">
        <v>191</v>
      </c>
      <c r="L55" s="9">
        <v>1</v>
      </c>
      <c r="M55" s="9">
        <v>81000000000</v>
      </c>
      <c r="N55" s="9" t="s">
        <v>103</v>
      </c>
      <c r="O55" s="9" t="s">
        <v>105</v>
      </c>
      <c r="P55" s="9" t="s">
        <v>107</v>
      </c>
      <c r="Q55" s="9" t="s">
        <v>104</v>
      </c>
      <c r="R55" s="23">
        <v>41649</v>
      </c>
      <c r="S55" s="19">
        <v>41671</v>
      </c>
      <c r="T55" s="19">
        <v>42004</v>
      </c>
      <c r="U55" s="18">
        <v>195120</v>
      </c>
      <c r="V55" s="10" t="s">
        <v>43</v>
      </c>
      <c r="W55" s="25">
        <v>195120</v>
      </c>
      <c r="X55" s="18">
        <v>0</v>
      </c>
      <c r="Y55" s="9" t="s">
        <v>118</v>
      </c>
      <c r="Z55" s="9" t="s">
        <v>129</v>
      </c>
      <c r="AA55" s="9"/>
      <c r="AB55" s="9"/>
      <c r="AC55" s="9">
        <v>21391</v>
      </c>
      <c r="AD55" s="18">
        <v>195120</v>
      </c>
      <c r="AE55" s="1" t="s">
        <v>196</v>
      </c>
      <c r="AH55" s="20"/>
    </row>
    <row r="56" spans="1:34" ht="33" customHeight="1">
      <c r="A56" s="9">
        <v>29</v>
      </c>
      <c r="B56" s="9" t="s">
        <v>105</v>
      </c>
      <c r="C56" s="9" t="s">
        <v>67</v>
      </c>
      <c r="D56" s="9" t="s">
        <v>229</v>
      </c>
      <c r="E56" s="9">
        <v>2618000</v>
      </c>
      <c r="F56" s="9">
        <v>29</v>
      </c>
      <c r="G56" s="9">
        <v>29</v>
      </c>
      <c r="H56" s="9" t="s">
        <v>177</v>
      </c>
      <c r="I56" s="9" t="s">
        <v>192</v>
      </c>
      <c r="J56" s="9">
        <v>796</v>
      </c>
      <c r="K56" s="9" t="s">
        <v>191</v>
      </c>
      <c r="L56" s="9">
        <v>1</v>
      </c>
      <c r="M56" s="9">
        <v>81000000000</v>
      </c>
      <c r="N56" s="9" t="s">
        <v>103</v>
      </c>
      <c r="O56" s="9" t="s">
        <v>105</v>
      </c>
      <c r="P56" s="9" t="s">
        <v>107</v>
      </c>
      <c r="Q56" s="9" t="s">
        <v>104</v>
      </c>
      <c r="R56" s="23">
        <v>41649</v>
      </c>
      <c r="S56" s="19">
        <v>41671</v>
      </c>
      <c r="T56" s="19">
        <v>42004</v>
      </c>
      <c r="U56" s="18">
        <v>61916.4</v>
      </c>
      <c r="V56" s="10" t="s">
        <v>43</v>
      </c>
      <c r="W56" s="25">
        <v>61916.4</v>
      </c>
      <c r="X56" s="18">
        <v>0</v>
      </c>
      <c r="Y56" s="9" t="s">
        <v>118</v>
      </c>
      <c r="Z56" s="9" t="s">
        <v>127</v>
      </c>
      <c r="AA56" s="9"/>
      <c r="AB56" s="9"/>
      <c r="AC56" s="9" t="s">
        <v>144</v>
      </c>
      <c r="AD56" s="18">
        <v>61916.4</v>
      </c>
      <c r="AE56" s="1" t="s">
        <v>196</v>
      </c>
      <c r="AH56" s="20"/>
    </row>
    <row r="57" spans="1:34" ht="33" customHeight="1">
      <c r="A57" s="9">
        <v>30</v>
      </c>
      <c r="B57" s="9" t="s">
        <v>105</v>
      </c>
      <c r="C57" s="9" t="s">
        <v>67</v>
      </c>
      <c r="D57" s="9" t="s">
        <v>183</v>
      </c>
      <c r="E57" s="9">
        <v>9432000</v>
      </c>
      <c r="F57" s="9">
        <v>30</v>
      </c>
      <c r="G57" s="9">
        <v>30</v>
      </c>
      <c r="H57" s="9" t="s">
        <v>178</v>
      </c>
      <c r="I57" s="9" t="s">
        <v>193</v>
      </c>
      <c r="J57" s="9">
        <v>796</v>
      </c>
      <c r="K57" s="9" t="s">
        <v>191</v>
      </c>
      <c r="L57" s="9">
        <v>1</v>
      </c>
      <c r="M57" s="9">
        <v>81000000000</v>
      </c>
      <c r="N57" s="9" t="s">
        <v>103</v>
      </c>
      <c r="O57" s="9" t="s">
        <v>105</v>
      </c>
      <c r="P57" s="9" t="s">
        <v>107</v>
      </c>
      <c r="Q57" s="9" t="s">
        <v>104</v>
      </c>
      <c r="R57" s="23">
        <v>41649</v>
      </c>
      <c r="S57" s="19">
        <v>41671</v>
      </c>
      <c r="T57" s="19">
        <v>42004</v>
      </c>
      <c r="U57" s="18">
        <v>120000</v>
      </c>
      <c r="V57" s="10" t="s">
        <v>43</v>
      </c>
      <c r="W57" s="25">
        <v>120000</v>
      </c>
      <c r="X57" s="18">
        <v>0</v>
      </c>
      <c r="Y57" s="9" t="s">
        <v>117</v>
      </c>
      <c r="Z57" s="9" t="s">
        <v>124</v>
      </c>
      <c r="AA57" s="9"/>
      <c r="AB57" s="9"/>
      <c r="AC57" s="9" t="s">
        <v>145</v>
      </c>
      <c r="AD57" s="18">
        <v>120000</v>
      </c>
      <c r="AE57" s="1" t="s">
        <v>196</v>
      </c>
      <c r="AH57" s="20"/>
    </row>
    <row r="58" spans="1:34" ht="33" customHeight="1">
      <c r="A58" s="9">
        <v>31</v>
      </c>
      <c r="B58" s="9" t="s">
        <v>105</v>
      </c>
      <c r="C58" s="9" t="s">
        <v>67</v>
      </c>
      <c r="D58" s="9" t="s">
        <v>156</v>
      </c>
      <c r="E58" s="9">
        <v>5020020</v>
      </c>
      <c r="F58" s="9">
        <v>31</v>
      </c>
      <c r="G58" s="9">
        <v>31</v>
      </c>
      <c r="H58" s="9" t="s">
        <v>202</v>
      </c>
      <c r="I58" s="9" t="s">
        <v>193</v>
      </c>
      <c r="J58" s="9">
        <v>796</v>
      </c>
      <c r="K58" s="9" t="s">
        <v>191</v>
      </c>
      <c r="L58" s="9">
        <v>1</v>
      </c>
      <c r="M58" s="9">
        <v>81000000000</v>
      </c>
      <c r="N58" s="9" t="s">
        <v>103</v>
      </c>
      <c r="O58" s="9" t="s">
        <v>105</v>
      </c>
      <c r="P58" s="9" t="s">
        <v>107</v>
      </c>
      <c r="Q58" s="9" t="s">
        <v>104</v>
      </c>
      <c r="R58" s="23">
        <v>41649</v>
      </c>
      <c r="S58" s="19">
        <v>41671</v>
      </c>
      <c r="T58" s="19">
        <v>42004</v>
      </c>
      <c r="U58" s="18">
        <v>598731.58799999999</v>
      </c>
      <c r="V58" s="10" t="s">
        <v>43</v>
      </c>
      <c r="W58" s="25">
        <v>598731.58799999999</v>
      </c>
      <c r="X58" s="18">
        <v>0</v>
      </c>
      <c r="Y58" s="9" t="s">
        <v>114</v>
      </c>
      <c r="Z58" s="9" t="s">
        <v>174</v>
      </c>
      <c r="AA58" s="9"/>
      <c r="AB58" s="9"/>
      <c r="AC58" s="9" t="s">
        <v>150</v>
      </c>
      <c r="AD58" s="18">
        <v>598731.58799999999</v>
      </c>
      <c r="AE58" s="1" t="s">
        <v>196</v>
      </c>
      <c r="AH58" s="20"/>
    </row>
    <row r="59" spans="1:34" ht="33" customHeight="1">
      <c r="A59" s="9">
        <v>32</v>
      </c>
      <c r="B59" s="9" t="s">
        <v>105</v>
      </c>
      <c r="C59" s="9" t="s">
        <v>67</v>
      </c>
      <c r="D59" s="9" t="s">
        <v>159</v>
      </c>
      <c r="E59" s="9">
        <v>2109020</v>
      </c>
      <c r="F59" s="9">
        <v>32</v>
      </c>
      <c r="G59" s="9">
        <v>32</v>
      </c>
      <c r="H59" s="9" t="s">
        <v>93</v>
      </c>
      <c r="I59" s="9" t="s">
        <v>192</v>
      </c>
      <c r="J59" s="9">
        <v>796</v>
      </c>
      <c r="K59" s="9" t="s">
        <v>191</v>
      </c>
      <c r="L59" s="9">
        <v>1</v>
      </c>
      <c r="M59" s="9">
        <v>81000000000</v>
      </c>
      <c r="N59" s="9" t="s">
        <v>103</v>
      </c>
      <c r="O59" s="9" t="s">
        <v>105</v>
      </c>
      <c r="P59" s="9" t="s">
        <v>107</v>
      </c>
      <c r="Q59" s="9" t="s">
        <v>104</v>
      </c>
      <c r="R59" s="23">
        <v>41649</v>
      </c>
      <c r="S59" s="19">
        <v>41671</v>
      </c>
      <c r="T59" s="19">
        <v>42004</v>
      </c>
      <c r="U59" s="18">
        <v>388215.82799999998</v>
      </c>
      <c r="V59" s="10" t="s">
        <v>43</v>
      </c>
      <c r="W59" s="25">
        <v>388215.82799999998</v>
      </c>
      <c r="X59" s="18">
        <v>0</v>
      </c>
      <c r="Y59" s="9" t="s">
        <v>119</v>
      </c>
      <c r="Z59" s="9" t="s">
        <v>130</v>
      </c>
      <c r="AA59" s="9"/>
      <c r="AB59" s="9"/>
      <c r="AC59" s="9">
        <v>21401</v>
      </c>
      <c r="AD59" s="18">
        <v>388215.82799999998</v>
      </c>
      <c r="AE59" s="1" t="s">
        <v>196</v>
      </c>
      <c r="AH59" s="20"/>
    </row>
    <row r="60" spans="1:34" ht="33" customHeight="1">
      <c r="A60" s="9">
        <v>33</v>
      </c>
      <c r="B60" s="9" t="s">
        <v>105</v>
      </c>
      <c r="C60" s="9" t="s">
        <v>67</v>
      </c>
      <c r="D60" s="9" t="s">
        <v>164</v>
      </c>
      <c r="E60" s="9">
        <v>5200180</v>
      </c>
      <c r="F60" s="9">
        <v>33</v>
      </c>
      <c r="G60" s="9">
        <v>33</v>
      </c>
      <c r="H60" s="9" t="s">
        <v>94</v>
      </c>
      <c r="I60" s="9" t="s">
        <v>192</v>
      </c>
      <c r="J60" s="9">
        <v>796</v>
      </c>
      <c r="K60" s="9" t="s">
        <v>191</v>
      </c>
      <c r="L60" s="9">
        <v>1</v>
      </c>
      <c r="M60" s="9">
        <v>81000000000</v>
      </c>
      <c r="N60" s="9" t="s">
        <v>103</v>
      </c>
      <c r="O60" s="9" t="s">
        <v>105</v>
      </c>
      <c r="P60" s="9" t="s">
        <v>107</v>
      </c>
      <c r="Q60" s="9" t="s">
        <v>104</v>
      </c>
      <c r="R60" s="23">
        <v>41649</v>
      </c>
      <c r="S60" s="19">
        <v>41671</v>
      </c>
      <c r="T60" s="19">
        <v>42004</v>
      </c>
      <c r="U60" s="18">
        <v>70968.4951248</v>
      </c>
      <c r="V60" s="10" t="s">
        <v>43</v>
      </c>
      <c r="W60" s="25">
        <v>70968.4951248</v>
      </c>
      <c r="X60" s="18">
        <v>0</v>
      </c>
      <c r="Y60" s="9" t="s">
        <v>119</v>
      </c>
      <c r="Z60" s="9" t="s">
        <v>130</v>
      </c>
      <c r="AA60" s="9"/>
      <c r="AB60" s="9"/>
      <c r="AC60" s="9">
        <v>21402</v>
      </c>
      <c r="AD60" s="18">
        <v>70968.4951248</v>
      </c>
      <c r="AE60" s="1" t="s">
        <v>196</v>
      </c>
      <c r="AH60" s="20"/>
    </row>
    <row r="61" spans="1:34" ht="33" customHeight="1">
      <c r="A61" s="9">
        <v>34</v>
      </c>
      <c r="B61" s="9" t="s">
        <v>105</v>
      </c>
      <c r="C61" s="9" t="s">
        <v>67</v>
      </c>
      <c r="D61" s="9" t="s">
        <v>160</v>
      </c>
      <c r="E61" s="9">
        <v>4110010</v>
      </c>
      <c r="F61" s="9">
        <v>34</v>
      </c>
      <c r="G61" s="9">
        <v>34</v>
      </c>
      <c r="H61" s="9" t="s">
        <v>95</v>
      </c>
      <c r="I61" s="9" t="s">
        <v>192</v>
      </c>
      <c r="J61" s="9">
        <v>796</v>
      </c>
      <c r="K61" s="9" t="s">
        <v>191</v>
      </c>
      <c r="L61" s="9">
        <v>1</v>
      </c>
      <c r="M61" s="9">
        <v>81000000000</v>
      </c>
      <c r="N61" s="9" t="s">
        <v>103</v>
      </c>
      <c r="O61" s="9" t="s">
        <v>105</v>
      </c>
      <c r="P61" s="9" t="s">
        <v>107</v>
      </c>
      <c r="Q61" s="9" t="s">
        <v>104</v>
      </c>
      <c r="R61" s="23">
        <v>41649</v>
      </c>
      <c r="S61" s="19">
        <v>41671</v>
      </c>
      <c r="T61" s="19">
        <v>42004</v>
      </c>
      <c r="U61" s="18">
        <v>24147.396000000001</v>
      </c>
      <c r="V61" s="10" t="s">
        <v>43</v>
      </c>
      <c r="W61" s="25">
        <v>24147.396000000001</v>
      </c>
      <c r="X61" s="18">
        <v>0</v>
      </c>
      <c r="Y61" s="9" t="s">
        <v>119</v>
      </c>
      <c r="Z61" s="9" t="s">
        <v>130</v>
      </c>
      <c r="AA61" s="9"/>
      <c r="AB61" s="9"/>
      <c r="AC61" s="9">
        <v>21403</v>
      </c>
      <c r="AD61" s="18">
        <v>24147.396000000001</v>
      </c>
      <c r="AE61" s="1" t="s">
        <v>196</v>
      </c>
      <c r="AH61" s="20"/>
    </row>
    <row r="62" spans="1:34" ht="33" customHeight="1">
      <c r="A62" s="9">
        <v>35</v>
      </c>
      <c r="B62" s="9" t="s">
        <v>105</v>
      </c>
      <c r="C62" s="9" t="s">
        <v>67</v>
      </c>
      <c r="D62" s="9" t="s">
        <v>158</v>
      </c>
      <c r="E62" s="9">
        <v>3430000</v>
      </c>
      <c r="F62" s="9">
        <v>35</v>
      </c>
      <c r="G62" s="9">
        <v>35</v>
      </c>
      <c r="H62" s="9" t="s">
        <v>96</v>
      </c>
      <c r="I62" s="9" t="s">
        <v>192</v>
      </c>
      <c r="J62" s="9">
        <v>796</v>
      </c>
      <c r="K62" s="9" t="s">
        <v>191</v>
      </c>
      <c r="L62" s="9">
        <v>1</v>
      </c>
      <c r="M62" s="9">
        <v>81000000000</v>
      </c>
      <c r="N62" s="9" t="s">
        <v>103</v>
      </c>
      <c r="O62" s="9" t="s">
        <v>105</v>
      </c>
      <c r="P62" s="9" t="s">
        <v>107</v>
      </c>
      <c r="Q62" s="9" t="s">
        <v>104</v>
      </c>
      <c r="R62" s="23">
        <v>41649</v>
      </c>
      <c r="S62" s="19">
        <v>41671</v>
      </c>
      <c r="T62" s="19">
        <v>42004</v>
      </c>
      <c r="U62" s="18">
        <v>349311.69</v>
      </c>
      <c r="V62" s="10" t="s">
        <v>43</v>
      </c>
      <c r="W62" s="25">
        <v>349311.69</v>
      </c>
      <c r="X62" s="18">
        <v>0</v>
      </c>
      <c r="Y62" s="9" t="s">
        <v>119</v>
      </c>
      <c r="Z62" s="9" t="s">
        <v>123</v>
      </c>
      <c r="AA62" s="9"/>
      <c r="AB62" s="9"/>
      <c r="AC62" s="9" t="s">
        <v>151</v>
      </c>
      <c r="AD62" s="18">
        <v>349311.69</v>
      </c>
      <c r="AE62" s="1" t="s">
        <v>196</v>
      </c>
      <c r="AH62" s="20"/>
    </row>
    <row r="63" spans="1:34" ht="33" customHeight="1">
      <c r="A63" s="9">
        <v>36</v>
      </c>
      <c r="B63" s="9" t="s">
        <v>105</v>
      </c>
      <c r="C63" s="9" t="s">
        <v>67</v>
      </c>
      <c r="D63" s="9" t="s">
        <v>171</v>
      </c>
      <c r="E63" s="9">
        <v>7523090</v>
      </c>
      <c r="F63" s="9">
        <v>36</v>
      </c>
      <c r="G63" s="9">
        <v>36</v>
      </c>
      <c r="H63" s="9" t="s">
        <v>205</v>
      </c>
      <c r="I63" s="9" t="s">
        <v>193</v>
      </c>
      <c r="J63" s="9">
        <v>796</v>
      </c>
      <c r="K63" s="9" t="s">
        <v>191</v>
      </c>
      <c r="L63" s="9">
        <v>1</v>
      </c>
      <c r="M63" s="9">
        <v>81000000000</v>
      </c>
      <c r="N63" s="9" t="s">
        <v>103</v>
      </c>
      <c r="O63" s="9" t="s">
        <v>106</v>
      </c>
      <c r="P63" s="9" t="s">
        <v>108</v>
      </c>
      <c r="Q63" s="9" t="s">
        <v>172</v>
      </c>
      <c r="R63" s="23">
        <v>41640</v>
      </c>
      <c r="S63" s="19">
        <v>41671</v>
      </c>
      <c r="T63" s="19">
        <v>42004</v>
      </c>
      <c r="U63" s="18">
        <v>5122617.8836336304</v>
      </c>
      <c r="V63" s="10" t="s">
        <v>43</v>
      </c>
      <c r="W63" s="25">
        <v>5122617.8836336304</v>
      </c>
      <c r="X63" s="18">
        <v>0</v>
      </c>
      <c r="Y63" s="9" t="s">
        <v>120</v>
      </c>
      <c r="Z63" s="9" t="s">
        <v>131</v>
      </c>
      <c r="AA63" s="9"/>
      <c r="AB63" s="9"/>
      <c r="AC63" s="9" t="s">
        <v>152</v>
      </c>
      <c r="AD63" s="18">
        <v>5122617.8836336304</v>
      </c>
      <c r="AE63" s="1" t="s">
        <v>196</v>
      </c>
      <c r="AH63" s="20"/>
    </row>
    <row r="64" spans="1:34" ht="33" customHeight="1">
      <c r="A64" s="9">
        <v>37</v>
      </c>
      <c r="B64" s="9" t="s">
        <v>105</v>
      </c>
      <c r="C64" s="9" t="s">
        <v>67</v>
      </c>
      <c r="D64" s="9" t="s">
        <v>230</v>
      </c>
      <c r="E64" s="9">
        <v>5100000</v>
      </c>
      <c r="F64" s="9">
        <v>37</v>
      </c>
      <c r="G64" s="9">
        <v>37</v>
      </c>
      <c r="H64" s="9" t="s">
        <v>227</v>
      </c>
      <c r="I64" s="9" t="s">
        <v>193</v>
      </c>
      <c r="J64" s="9">
        <v>796</v>
      </c>
      <c r="K64" s="9" t="s">
        <v>191</v>
      </c>
      <c r="L64" s="9">
        <v>1</v>
      </c>
      <c r="M64" s="9">
        <v>81000000000</v>
      </c>
      <c r="N64" s="9" t="s">
        <v>103</v>
      </c>
      <c r="O64" s="9" t="s">
        <v>105</v>
      </c>
      <c r="P64" s="9" t="s">
        <v>110</v>
      </c>
      <c r="Q64" s="9" t="s">
        <v>104</v>
      </c>
      <c r="R64" s="23">
        <v>41593</v>
      </c>
      <c r="S64" s="19">
        <v>41671</v>
      </c>
      <c r="T64" s="19">
        <v>42004</v>
      </c>
      <c r="U64" s="18">
        <v>3250000</v>
      </c>
      <c r="V64" s="10" t="s">
        <v>43</v>
      </c>
      <c r="W64" s="25">
        <v>3250000</v>
      </c>
      <c r="X64" s="18">
        <v>0</v>
      </c>
      <c r="Y64" s="21" t="s">
        <v>225</v>
      </c>
      <c r="Z64" s="9" t="s">
        <v>226</v>
      </c>
      <c r="AA64" s="9"/>
      <c r="AB64" s="9"/>
      <c r="AC64" s="9">
        <v>21740</v>
      </c>
      <c r="AD64" s="18">
        <v>3250000</v>
      </c>
      <c r="AE64" s="1" t="s">
        <v>196</v>
      </c>
      <c r="AH64" s="20"/>
    </row>
    <row r="65" spans="1:34" ht="33" customHeight="1">
      <c r="A65" s="9">
        <v>38</v>
      </c>
      <c r="B65" s="9" t="s">
        <v>105</v>
      </c>
      <c r="C65" s="9" t="s">
        <v>67</v>
      </c>
      <c r="D65" s="9" t="s">
        <v>170</v>
      </c>
      <c r="E65" s="9">
        <v>8040020</v>
      </c>
      <c r="F65" s="9">
        <v>38</v>
      </c>
      <c r="G65" s="9">
        <v>38</v>
      </c>
      <c r="H65" s="9" t="s">
        <v>97</v>
      </c>
      <c r="I65" s="9" t="s">
        <v>193</v>
      </c>
      <c r="J65" s="9">
        <v>796</v>
      </c>
      <c r="K65" s="9" t="s">
        <v>191</v>
      </c>
      <c r="L65" s="9">
        <v>1</v>
      </c>
      <c r="M65" s="9">
        <v>81000000000</v>
      </c>
      <c r="N65" s="9" t="s">
        <v>103</v>
      </c>
      <c r="O65" s="9" t="s">
        <v>105</v>
      </c>
      <c r="P65" s="9" t="s">
        <v>107</v>
      </c>
      <c r="Q65" s="9" t="s">
        <v>104</v>
      </c>
      <c r="R65" s="23">
        <v>41649</v>
      </c>
      <c r="S65" s="19">
        <v>41671</v>
      </c>
      <c r="T65" s="19">
        <v>42004</v>
      </c>
      <c r="U65" s="18">
        <v>295000</v>
      </c>
      <c r="V65" s="10" t="s">
        <v>43</v>
      </c>
      <c r="W65" s="25">
        <v>295000</v>
      </c>
      <c r="X65" s="18">
        <v>0</v>
      </c>
      <c r="Y65" s="9" t="s">
        <v>121</v>
      </c>
      <c r="Z65" s="9" t="s">
        <v>132</v>
      </c>
      <c r="AA65" s="9"/>
      <c r="AB65" s="9"/>
      <c r="AC65" s="9" t="s">
        <v>153</v>
      </c>
      <c r="AD65" s="18">
        <v>295000</v>
      </c>
      <c r="AE65" s="1" t="s">
        <v>196</v>
      </c>
      <c r="AH65" s="20"/>
    </row>
    <row r="66" spans="1:34" ht="33" customHeight="1">
      <c r="A66" s="9">
        <v>39</v>
      </c>
      <c r="B66" s="9" t="s">
        <v>105</v>
      </c>
      <c r="C66" s="9" t="s">
        <v>67</v>
      </c>
      <c r="D66" s="9" t="s">
        <v>169</v>
      </c>
      <c r="E66" s="9">
        <v>2924703</v>
      </c>
      <c r="F66" s="9">
        <v>39</v>
      </c>
      <c r="G66" s="9">
        <v>39</v>
      </c>
      <c r="H66" s="9" t="s">
        <v>211</v>
      </c>
      <c r="I66" s="9" t="s">
        <v>193</v>
      </c>
      <c r="J66" s="9">
        <v>796</v>
      </c>
      <c r="K66" s="9" t="s">
        <v>191</v>
      </c>
      <c r="L66" s="9">
        <v>1</v>
      </c>
      <c r="M66" s="9">
        <v>81000000000</v>
      </c>
      <c r="N66" s="9" t="s">
        <v>103</v>
      </c>
      <c r="O66" s="9" t="s">
        <v>105</v>
      </c>
      <c r="P66" s="9" t="s">
        <v>110</v>
      </c>
      <c r="Q66" s="9" t="s">
        <v>104</v>
      </c>
      <c r="R66" s="23">
        <v>41649</v>
      </c>
      <c r="S66" s="19">
        <v>41671</v>
      </c>
      <c r="T66" s="19">
        <v>42004</v>
      </c>
      <c r="U66" s="18">
        <v>193399.27957360001</v>
      </c>
      <c r="V66" s="10" t="s">
        <v>43</v>
      </c>
      <c r="W66" s="25">
        <v>193399.27957360001</v>
      </c>
      <c r="X66" s="18">
        <v>0</v>
      </c>
      <c r="Y66" s="9" t="s">
        <v>117</v>
      </c>
      <c r="Z66" s="9" t="s">
        <v>126</v>
      </c>
      <c r="AA66" s="9"/>
      <c r="AB66" s="9"/>
      <c r="AC66" s="9">
        <v>21497</v>
      </c>
      <c r="AD66" s="18">
        <v>193399.27957360001</v>
      </c>
      <c r="AE66" s="1" t="s">
        <v>196</v>
      </c>
      <c r="AH66" s="20"/>
    </row>
    <row r="67" spans="1:34" ht="33" customHeight="1">
      <c r="A67" s="9">
        <v>40</v>
      </c>
      <c r="B67" s="9" t="s">
        <v>105</v>
      </c>
      <c r="C67" s="9" t="s">
        <v>67</v>
      </c>
      <c r="D67" s="9" t="s">
        <v>165</v>
      </c>
      <c r="E67" s="9">
        <v>7010000</v>
      </c>
      <c r="F67" s="9">
        <v>40</v>
      </c>
      <c r="G67" s="9">
        <v>40</v>
      </c>
      <c r="H67" s="9" t="s">
        <v>201</v>
      </c>
      <c r="I67" s="9" t="s">
        <v>193</v>
      </c>
      <c r="J67" s="9">
        <v>796</v>
      </c>
      <c r="K67" s="9" t="s">
        <v>191</v>
      </c>
      <c r="L67" s="9">
        <v>1</v>
      </c>
      <c r="M67" s="9">
        <v>81000000000</v>
      </c>
      <c r="N67" s="9" t="s">
        <v>103</v>
      </c>
      <c r="O67" s="9" t="s">
        <v>105</v>
      </c>
      <c r="P67" s="9" t="s">
        <v>107</v>
      </c>
      <c r="Q67" s="9" t="s">
        <v>104</v>
      </c>
      <c r="R67" s="23">
        <v>41649</v>
      </c>
      <c r="S67" s="19">
        <v>41671</v>
      </c>
      <c r="T67" s="19">
        <v>42004</v>
      </c>
      <c r="U67" s="18">
        <v>1498815.0734372879</v>
      </c>
      <c r="V67" s="10" t="s">
        <v>43</v>
      </c>
      <c r="W67" s="25">
        <v>1498815.0734372879</v>
      </c>
      <c r="X67" s="18">
        <v>0</v>
      </c>
      <c r="Y67" s="9" t="s">
        <v>114</v>
      </c>
      <c r="Z67" s="9" t="s">
        <v>133</v>
      </c>
      <c r="AA67" s="9"/>
      <c r="AB67" s="9"/>
      <c r="AC67" s="9" t="s">
        <v>154</v>
      </c>
      <c r="AD67" s="18">
        <v>1498815.0734372879</v>
      </c>
      <c r="AE67" s="1" t="s">
        <v>196</v>
      </c>
      <c r="AH67" s="20"/>
    </row>
    <row r="68" spans="1:34" ht="33" customHeight="1">
      <c r="A68" s="9">
        <v>41</v>
      </c>
      <c r="B68" s="9" t="s">
        <v>105</v>
      </c>
      <c r="C68" s="9" t="s">
        <v>67</v>
      </c>
      <c r="D68" s="9" t="s">
        <v>165</v>
      </c>
      <c r="E68" s="9">
        <v>7010000</v>
      </c>
      <c r="F68" s="9">
        <v>41</v>
      </c>
      <c r="G68" s="9">
        <v>41</v>
      </c>
      <c r="H68" s="9" t="s">
        <v>200</v>
      </c>
      <c r="I68" s="9" t="s">
        <v>193</v>
      </c>
      <c r="J68" s="9">
        <v>796</v>
      </c>
      <c r="K68" s="9" t="s">
        <v>191</v>
      </c>
      <c r="L68" s="9">
        <v>1</v>
      </c>
      <c r="M68" s="9">
        <v>81000000000</v>
      </c>
      <c r="N68" s="9" t="s">
        <v>103</v>
      </c>
      <c r="O68" s="9" t="s">
        <v>106</v>
      </c>
      <c r="P68" s="9" t="s">
        <v>108</v>
      </c>
      <c r="Q68" s="9" t="s">
        <v>172</v>
      </c>
      <c r="R68" s="23">
        <v>41913</v>
      </c>
      <c r="S68" s="19">
        <v>41944</v>
      </c>
      <c r="T68" s="19">
        <v>42277</v>
      </c>
      <c r="U68" s="18">
        <v>2931123.9957627123</v>
      </c>
      <c r="V68" s="10" t="s">
        <v>43</v>
      </c>
      <c r="W68" s="25">
        <v>532931.63559322036</v>
      </c>
      <c r="X68" s="18">
        <v>2398192.3601694917</v>
      </c>
      <c r="Y68" s="9" t="s">
        <v>114</v>
      </c>
      <c r="Z68" s="9" t="s">
        <v>133</v>
      </c>
      <c r="AA68" s="9"/>
      <c r="AB68" s="9"/>
      <c r="AC68" s="9" t="s">
        <v>154</v>
      </c>
      <c r="AD68" s="18">
        <v>2931123.9957627123</v>
      </c>
      <c r="AE68" s="1" t="s">
        <v>199</v>
      </c>
      <c r="AH68" s="20"/>
    </row>
    <row r="69" spans="1:34" ht="33" customHeight="1">
      <c r="A69" s="9">
        <v>42</v>
      </c>
      <c r="B69" s="9" t="s">
        <v>105</v>
      </c>
      <c r="C69" s="9" t="s">
        <v>67</v>
      </c>
      <c r="D69" s="9" t="s">
        <v>168</v>
      </c>
      <c r="E69" s="9">
        <v>8519190</v>
      </c>
      <c r="F69" s="9">
        <v>42</v>
      </c>
      <c r="G69" s="9">
        <v>42</v>
      </c>
      <c r="H69" s="9" t="s">
        <v>98</v>
      </c>
      <c r="I69" s="9" t="s">
        <v>193</v>
      </c>
      <c r="J69" s="9">
        <v>796</v>
      </c>
      <c r="K69" s="9" t="s">
        <v>191</v>
      </c>
      <c r="L69" s="9">
        <v>1</v>
      </c>
      <c r="M69" s="9">
        <v>81000000000</v>
      </c>
      <c r="N69" s="9" t="s">
        <v>103</v>
      </c>
      <c r="O69" s="9" t="s">
        <v>105</v>
      </c>
      <c r="P69" s="9" t="s">
        <v>107</v>
      </c>
      <c r="Q69" s="9" t="s">
        <v>104</v>
      </c>
      <c r="R69" s="23">
        <v>41649</v>
      </c>
      <c r="S69" s="19">
        <v>41671</v>
      </c>
      <c r="T69" s="19">
        <v>42004</v>
      </c>
      <c r="U69" s="18">
        <v>100000</v>
      </c>
      <c r="V69" s="10" t="s">
        <v>43</v>
      </c>
      <c r="W69" s="25">
        <v>100000</v>
      </c>
      <c r="X69" s="18">
        <v>0</v>
      </c>
      <c r="Y69" s="9" t="s">
        <v>121</v>
      </c>
      <c r="Z69" s="9" t="s">
        <v>134</v>
      </c>
      <c r="AA69" s="9"/>
      <c r="AB69" s="9"/>
      <c r="AC69" s="9" t="s">
        <v>155</v>
      </c>
      <c r="AD69" s="18">
        <v>100000</v>
      </c>
      <c r="AE69" s="1" t="s">
        <v>196</v>
      </c>
      <c r="AH69" s="20"/>
    </row>
    <row r="70" spans="1:34" ht="33" customHeight="1">
      <c r="A70" s="9">
        <v>43</v>
      </c>
      <c r="B70" s="9" t="s">
        <v>105</v>
      </c>
      <c r="C70" s="9" t="s">
        <v>67</v>
      </c>
      <c r="D70" s="9" t="s">
        <v>167</v>
      </c>
      <c r="E70" s="9">
        <v>3410113</v>
      </c>
      <c r="F70" s="9">
        <v>43</v>
      </c>
      <c r="G70" s="9">
        <v>43</v>
      </c>
      <c r="H70" s="9" t="s">
        <v>179</v>
      </c>
      <c r="I70" s="9" t="s">
        <v>193</v>
      </c>
      <c r="J70" s="9">
        <v>796</v>
      </c>
      <c r="K70" s="9" t="s">
        <v>191</v>
      </c>
      <c r="L70" s="9">
        <v>1</v>
      </c>
      <c r="M70" s="9">
        <v>81000000000</v>
      </c>
      <c r="N70" s="9" t="s">
        <v>103</v>
      </c>
      <c r="O70" s="9" t="s">
        <v>105</v>
      </c>
      <c r="P70" s="9" t="s">
        <v>107</v>
      </c>
      <c r="Q70" s="9" t="s">
        <v>104</v>
      </c>
      <c r="R70" s="23">
        <v>41649</v>
      </c>
      <c r="S70" s="19">
        <v>41671</v>
      </c>
      <c r="T70" s="19">
        <v>42004</v>
      </c>
      <c r="U70" s="18">
        <v>48000</v>
      </c>
      <c r="V70" s="10" t="s">
        <v>43</v>
      </c>
      <c r="W70" s="25">
        <v>48000</v>
      </c>
      <c r="X70" s="18">
        <v>0</v>
      </c>
      <c r="Y70" s="9" t="s">
        <v>114</v>
      </c>
      <c r="Z70" s="9" t="s">
        <v>126</v>
      </c>
      <c r="AA70" s="9"/>
      <c r="AB70" s="9"/>
      <c r="AC70" s="9" t="s">
        <v>147</v>
      </c>
      <c r="AD70" s="18">
        <v>48000</v>
      </c>
      <c r="AE70" s="1" t="s">
        <v>196</v>
      </c>
      <c r="AH70" s="20"/>
    </row>
    <row r="71" spans="1:34" ht="33" customHeight="1">
      <c r="A71" s="9">
        <v>44</v>
      </c>
      <c r="B71" s="9" t="s">
        <v>105</v>
      </c>
      <c r="C71" s="9" t="s">
        <v>67</v>
      </c>
      <c r="D71" s="9" t="s">
        <v>182</v>
      </c>
      <c r="E71" s="9">
        <v>5110000</v>
      </c>
      <c r="F71" s="9">
        <v>44</v>
      </c>
      <c r="G71" s="9">
        <v>44</v>
      </c>
      <c r="H71" s="9" t="s">
        <v>180</v>
      </c>
      <c r="I71" s="9" t="s">
        <v>193</v>
      </c>
      <c r="J71" s="9">
        <v>796</v>
      </c>
      <c r="K71" s="9" t="s">
        <v>191</v>
      </c>
      <c r="L71" s="9">
        <v>1</v>
      </c>
      <c r="M71" s="9">
        <v>81000000000</v>
      </c>
      <c r="N71" s="9" t="s">
        <v>103</v>
      </c>
      <c r="O71" s="9" t="s">
        <v>105</v>
      </c>
      <c r="P71" s="9" t="s">
        <v>107</v>
      </c>
      <c r="Q71" s="9" t="s">
        <v>104</v>
      </c>
      <c r="R71" s="23">
        <v>41649</v>
      </c>
      <c r="S71" s="19">
        <v>41671</v>
      </c>
      <c r="T71" s="19">
        <v>42004</v>
      </c>
      <c r="U71" s="18">
        <v>68080</v>
      </c>
      <c r="V71" s="10" t="s">
        <v>43</v>
      </c>
      <c r="W71" s="25">
        <v>68080</v>
      </c>
      <c r="X71" s="18">
        <v>0</v>
      </c>
      <c r="Y71" s="9" t="s">
        <v>114</v>
      </c>
      <c r="Z71" s="9" t="s">
        <v>181</v>
      </c>
      <c r="AA71" s="9"/>
      <c r="AB71" s="9"/>
      <c r="AC71" s="9">
        <v>21601</v>
      </c>
      <c r="AD71" s="18">
        <v>68080</v>
      </c>
      <c r="AE71" s="1" t="s">
        <v>196</v>
      </c>
      <c r="AH71" s="20"/>
    </row>
    <row r="72" spans="1:34" ht="33" customHeight="1">
      <c r="A72" s="9">
        <v>45</v>
      </c>
      <c r="B72" s="9" t="s">
        <v>105</v>
      </c>
      <c r="C72" s="9" t="s">
        <v>67</v>
      </c>
      <c r="D72" s="9" t="s">
        <v>204</v>
      </c>
      <c r="E72" s="9">
        <v>1020000</v>
      </c>
      <c r="F72" s="9">
        <v>45</v>
      </c>
      <c r="G72" s="9">
        <v>45</v>
      </c>
      <c r="H72" s="9" t="s">
        <v>203</v>
      </c>
      <c r="I72" s="9" t="s">
        <v>193</v>
      </c>
      <c r="J72" s="9">
        <v>796</v>
      </c>
      <c r="K72" s="9" t="s">
        <v>191</v>
      </c>
      <c r="L72" s="9">
        <v>1</v>
      </c>
      <c r="M72" s="9">
        <v>81000000000</v>
      </c>
      <c r="N72" s="9" t="s">
        <v>103</v>
      </c>
      <c r="O72" s="9" t="s">
        <v>106</v>
      </c>
      <c r="P72" s="9" t="s">
        <v>109</v>
      </c>
      <c r="Q72" s="9" t="s">
        <v>104</v>
      </c>
      <c r="R72" s="23">
        <v>41640</v>
      </c>
      <c r="S72" s="19">
        <v>41671</v>
      </c>
      <c r="T72" s="19">
        <v>42004</v>
      </c>
      <c r="U72" s="18">
        <v>1516612350</v>
      </c>
      <c r="V72" s="10" t="s">
        <v>43</v>
      </c>
      <c r="W72" s="25">
        <v>1516612350</v>
      </c>
      <c r="X72" s="18">
        <v>0</v>
      </c>
      <c r="Y72" s="9" t="s">
        <v>117</v>
      </c>
      <c r="Z72" s="9" t="s">
        <v>126</v>
      </c>
      <c r="AA72" s="9"/>
      <c r="AB72" s="9"/>
      <c r="AC72" s="9">
        <v>21497</v>
      </c>
      <c r="AD72" s="18">
        <v>1516612350</v>
      </c>
      <c r="AE72" s="1" t="s">
        <v>196</v>
      </c>
      <c r="AH72" s="20"/>
    </row>
    <row r="73" spans="1:34" ht="33" customHeight="1">
      <c r="A73" s="9">
        <v>46</v>
      </c>
      <c r="B73" s="9" t="s">
        <v>105</v>
      </c>
      <c r="C73" s="9" t="s">
        <v>67</v>
      </c>
      <c r="D73" s="9" t="s">
        <v>231</v>
      </c>
      <c r="E73" s="9">
        <v>401</v>
      </c>
      <c r="F73" s="9">
        <v>46</v>
      </c>
      <c r="G73" s="9">
        <v>46</v>
      </c>
      <c r="H73" s="9" t="s">
        <v>209</v>
      </c>
      <c r="I73" s="9" t="s">
        <v>193</v>
      </c>
      <c r="J73" s="9">
        <v>214</v>
      </c>
      <c r="K73" s="9" t="s">
        <v>207</v>
      </c>
      <c r="L73" s="9">
        <v>1</v>
      </c>
      <c r="M73" s="9">
        <v>81000000000</v>
      </c>
      <c r="N73" s="9" t="s">
        <v>103</v>
      </c>
      <c r="O73" s="9" t="s">
        <v>105</v>
      </c>
      <c r="P73" s="9" t="s">
        <v>110</v>
      </c>
      <c r="Q73" s="9" t="s">
        <v>104</v>
      </c>
      <c r="R73" s="23">
        <v>41649</v>
      </c>
      <c r="S73" s="19">
        <v>41671</v>
      </c>
      <c r="T73" s="19">
        <v>42004</v>
      </c>
      <c r="U73" s="18">
        <v>8357097.46</v>
      </c>
      <c r="V73" s="10" t="s">
        <v>43</v>
      </c>
      <c r="W73" s="25">
        <v>8357097.46</v>
      </c>
      <c r="X73" s="18">
        <v>0</v>
      </c>
      <c r="Y73" s="9" t="s">
        <v>118</v>
      </c>
      <c r="Z73" s="9" t="s">
        <v>208</v>
      </c>
      <c r="AA73" s="9"/>
      <c r="AB73" s="9"/>
      <c r="AC73" s="9">
        <v>21601</v>
      </c>
      <c r="AD73" s="18">
        <v>8357097.46</v>
      </c>
      <c r="AE73" s="1" t="s">
        <v>196</v>
      </c>
      <c r="AH73" s="20"/>
    </row>
    <row r="74" spans="1:34" ht="33" customHeight="1">
      <c r="A74" s="9">
        <v>47</v>
      </c>
      <c r="B74" s="9" t="s">
        <v>105</v>
      </c>
      <c r="C74" s="9" t="s">
        <v>67</v>
      </c>
      <c r="D74" s="9" t="s">
        <v>232</v>
      </c>
      <c r="E74" s="9">
        <v>6010000</v>
      </c>
      <c r="F74" s="9">
        <v>47</v>
      </c>
      <c r="G74" s="9">
        <v>47</v>
      </c>
      <c r="H74" s="9" t="s">
        <v>234</v>
      </c>
      <c r="I74" s="9" t="s">
        <v>193</v>
      </c>
      <c r="J74" s="9">
        <v>796</v>
      </c>
      <c r="K74" s="9" t="s">
        <v>191</v>
      </c>
      <c r="L74" s="9">
        <v>1</v>
      </c>
      <c r="M74" s="9">
        <v>81000000000</v>
      </c>
      <c r="N74" s="9" t="s">
        <v>103</v>
      </c>
      <c r="O74" s="9" t="s">
        <v>105</v>
      </c>
      <c r="P74" s="9" t="s">
        <v>110</v>
      </c>
      <c r="Q74" s="9" t="s">
        <v>104</v>
      </c>
      <c r="R74" s="23">
        <v>41649</v>
      </c>
      <c r="S74" s="19">
        <v>41671</v>
      </c>
      <c r="T74" s="19">
        <v>42004</v>
      </c>
      <c r="U74" s="18">
        <v>174309700</v>
      </c>
      <c r="V74" s="10" t="s">
        <v>43</v>
      </c>
      <c r="W74" s="25">
        <v>174309700</v>
      </c>
      <c r="X74" s="18">
        <v>0</v>
      </c>
      <c r="Y74" s="9" t="s">
        <v>117</v>
      </c>
      <c r="Z74" s="9" t="s">
        <v>233</v>
      </c>
      <c r="AA74" s="9"/>
      <c r="AB74" s="9"/>
      <c r="AC74" s="9">
        <v>21651</v>
      </c>
      <c r="AD74" s="18">
        <v>174309700</v>
      </c>
      <c r="AE74" s="1" t="s">
        <v>196</v>
      </c>
      <c r="AH74" s="20"/>
    </row>
    <row r="75" spans="1:34" ht="21" customHeight="1">
      <c r="A75" s="44" t="s">
        <v>44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H75" s="20"/>
    </row>
    <row r="76" spans="1:34" ht="21" hidden="1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1" t="s">
        <v>43</v>
      </c>
      <c r="W76" s="9"/>
      <c r="X76" s="9"/>
      <c r="Y76" s="9"/>
      <c r="Z76" s="9"/>
      <c r="AA76" s="9"/>
      <c r="AB76" s="9"/>
      <c r="AC76" s="9"/>
      <c r="AD76" s="9"/>
      <c r="AH76" s="20"/>
    </row>
    <row r="77" spans="1:34" ht="21" hidden="1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1" t="s">
        <v>43</v>
      </c>
      <c r="W77" s="12"/>
      <c r="X77" s="12"/>
      <c r="Y77" s="12"/>
      <c r="Z77" s="12"/>
      <c r="AA77" s="12"/>
      <c r="AB77" s="12"/>
      <c r="AC77" s="12"/>
      <c r="AD77" s="12"/>
      <c r="AH77" s="20"/>
    </row>
    <row r="78" spans="1:34" ht="21" customHeight="1">
      <c r="A78" s="44" t="s">
        <v>45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H78" s="20"/>
    </row>
    <row r="79" spans="1:34" ht="21" hidden="1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 t="s">
        <v>43</v>
      </c>
      <c r="W79" s="9"/>
      <c r="X79" s="9"/>
      <c r="Y79" s="9"/>
      <c r="Z79" s="9"/>
      <c r="AA79" s="9"/>
      <c r="AB79" s="9"/>
      <c r="AC79" s="9"/>
      <c r="AD79" s="9"/>
      <c r="AH79" s="20"/>
    </row>
    <row r="80" spans="1:34" ht="21" hidden="1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0" t="s">
        <v>43</v>
      </c>
      <c r="W80" s="9"/>
      <c r="X80" s="9"/>
      <c r="Y80" s="13"/>
      <c r="Z80" s="13"/>
      <c r="AA80" s="13"/>
      <c r="AB80" s="13"/>
      <c r="AC80" s="13"/>
      <c r="AD80" s="13"/>
      <c r="AH80" s="20"/>
    </row>
    <row r="81" spans="1:34" ht="21" customHeight="1">
      <c r="A81" s="44" t="s">
        <v>46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H81" s="20"/>
    </row>
    <row r="82" spans="1:34" ht="33" customHeight="1">
      <c r="A82" s="9">
        <f>A74+1</f>
        <v>48</v>
      </c>
      <c r="B82" s="9" t="s">
        <v>105</v>
      </c>
      <c r="C82" s="9" t="s">
        <v>67</v>
      </c>
      <c r="D82" s="9" t="s">
        <v>166</v>
      </c>
      <c r="E82" s="9">
        <v>4560531</v>
      </c>
      <c r="F82" s="9">
        <f t="shared" ref="F82:G82" si="0">F74+1</f>
        <v>48</v>
      </c>
      <c r="G82" s="9">
        <f t="shared" si="0"/>
        <v>48</v>
      </c>
      <c r="H82" s="9" t="s">
        <v>99</v>
      </c>
      <c r="I82" s="9" t="s">
        <v>193</v>
      </c>
      <c r="J82" s="9">
        <v>796</v>
      </c>
      <c r="K82" s="9" t="s">
        <v>191</v>
      </c>
      <c r="L82" s="9">
        <v>1</v>
      </c>
      <c r="M82" s="9">
        <v>81000000000</v>
      </c>
      <c r="N82" s="9" t="s">
        <v>103</v>
      </c>
      <c r="O82" s="9" t="s">
        <v>106</v>
      </c>
      <c r="P82" s="9" t="s">
        <v>108</v>
      </c>
      <c r="Q82" s="9" t="s">
        <v>172</v>
      </c>
      <c r="R82" s="23">
        <v>41671</v>
      </c>
      <c r="S82" s="19">
        <v>41699</v>
      </c>
      <c r="T82" s="19">
        <v>41759</v>
      </c>
      <c r="U82" s="18">
        <v>5542544.8300000001</v>
      </c>
      <c r="V82" s="10" t="s">
        <v>43</v>
      </c>
      <c r="W82" s="25">
        <v>5542544.8300000001</v>
      </c>
      <c r="X82" s="18">
        <v>0</v>
      </c>
      <c r="Y82" s="9" t="s">
        <v>194</v>
      </c>
      <c r="Z82" s="9"/>
      <c r="AA82" s="9" t="s">
        <v>135</v>
      </c>
      <c r="AB82" s="9" t="s">
        <v>136</v>
      </c>
      <c r="AC82" s="9" t="s">
        <v>139</v>
      </c>
      <c r="AD82" s="18">
        <v>5542544.8300000001</v>
      </c>
      <c r="AE82" s="1" t="s">
        <v>196</v>
      </c>
      <c r="AH82" s="20"/>
    </row>
    <row r="83" spans="1:34" ht="33" customHeight="1">
      <c r="A83" s="9">
        <f>A82+1</f>
        <v>49</v>
      </c>
      <c r="B83" s="9" t="s">
        <v>105</v>
      </c>
      <c r="C83" s="9" t="s">
        <v>67</v>
      </c>
      <c r="D83" s="9" t="s">
        <v>190</v>
      </c>
      <c r="E83" s="9">
        <v>4526010</v>
      </c>
      <c r="F83" s="9">
        <f t="shared" ref="F83:G83" si="1">F82+1</f>
        <v>49</v>
      </c>
      <c r="G83" s="9">
        <f t="shared" si="1"/>
        <v>49</v>
      </c>
      <c r="H83" s="9" t="s">
        <v>100</v>
      </c>
      <c r="I83" s="9" t="s">
        <v>193</v>
      </c>
      <c r="J83" s="9">
        <v>796</v>
      </c>
      <c r="K83" s="9" t="s">
        <v>191</v>
      </c>
      <c r="L83" s="9">
        <v>1</v>
      </c>
      <c r="M83" s="9">
        <v>81000000000</v>
      </c>
      <c r="N83" s="9" t="s">
        <v>103</v>
      </c>
      <c r="O83" s="9" t="s">
        <v>106</v>
      </c>
      <c r="P83" s="9" t="s">
        <v>109</v>
      </c>
      <c r="Q83" s="9" t="s">
        <v>104</v>
      </c>
      <c r="R83" s="23">
        <v>41730</v>
      </c>
      <c r="S83" s="19">
        <v>41760</v>
      </c>
      <c r="T83" s="19">
        <v>42369</v>
      </c>
      <c r="U83" s="18">
        <v>85477922.719999999</v>
      </c>
      <c r="V83" s="10" t="s">
        <v>43</v>
      </c>
      <c r="W83" s="25">
        <v>42738961.359999999</v>
      </c>
      <c r="X83" s="18">
        <v>42738961.359999999</v>
      </c>
      <c r="Y83" s="9" t="s">
        <v>194</v>
      </c>
      <c r="Z83" s="9"/>
      <c r="AA83" s="9" t="s">
        <v>135</v>
      </c>
      <c r="AB83" s="9" t="s">
        <v>136</v>
      </c>
      <c r="AC83" s="9" t="s">
        <v>140</v>
      </c>
      <c r="AD83" s="18">
        <v>85477922.719999999</v>
      </c>
      <c r="AE83" s="1" t="s">
        <v>197</v>
      </c>
      <c r="AH83" s="20"/>
    </row>
    <row r="84" spans="1:34" ht="33" customHeight="1">
      <c r="A84" s="9">
        <f t="shared" ref="A84:A85" si="2">A83+1</f>
        <v>50</v>
      </c>
      <c r="B84" s="9" t="s">
        <v>105</v>
      </c>
      <c r="C84" s="9" t="s">
        <v>67</v>
      </c>
      <c r="D84" s="9" t="s">
        <v>189</v>
      </c>
      <c r="E84" s="9">
        <v>4530000</v>
      </c>
      <c r="F84" s="9">
        <f t="shared" ref="F84:F85" si="3">F83+1</f>
        <v>50</v>
      </c>
      <c r="G84" s="9">
        <f t="shared" ref="G84:G85" si="4">G83+1</f>
        <v>50</v>
      </c>
      <c r="H84" s="9" t="s">
        <v>101</v>
      </c>
      <c r="I84" s="9" t="s">
        <v>193</v>
      </c>
      <c r="J84" s="9">
        <v>796</v>
      </c>
      <c r="K84" s="9" t="s">
        <v>191</v>
      </c>
      <c r="L84" s="9">
        <v>1</v>
      </c>
      <c r="M84" s="9">
        <v>81000000000</v>
      </c>
      <c r="N84" s="9" t="s">
        <v>103</v>
      </c>
      <c r="O84" s="9" t="s">
        <v>106</v>
      </c>
      <c r="P84" s="9" t="s">
        <v>108</v>
      </c>
      <c r="Q84" s="9" t="s">
        <v>172</v>
      </c>
      <c r="R84" s="23">
        <v>41671</v>
      </c>
      <c r="S84" s="19">
        <v>41699</v>
      </c>
      <c r="T84" s="19">
        <v>42004</v>
      </c>
      <c r="U84" s="18">
        <v>1559772.4966101695</v>
      </c>
      <c r="V84" s="10" t="s">
        <v>43</v>
      </c>
      <c r="W84" s="25">
        <v>1559772.4966101695</v>
      </c>
      <c r="X84" s="18">
        <v>0</v>
      </c>
      <c r="Y84" s="9" t="s">
        <v>195</v>
      </c>
      <c r="Z84" s="9"/>
      <c r="AA84" s="9" t="s">
        <v>137</v>
      </c>
      <c r="AB84" s="9" t="s">
        <v>138</v>
      </c>
      <c r="AC84" s="9" t="s">
        <v>140</v>
      </c>
      <c r="AD84" s="18">
        <v>1559772.4966101695</v>
      </c>
      <c r="AE84" s="1" t="s">
        <v>196</v>
      </c>
      <c r="AH84" s="20"/>
    </row>
    <row r="85" spans="1:34" ht="33" customHeight="1">
      <c r="A85" s="9">
        <f t="shared" si="2"/>
        <v>51</v>
      </c>
      <c r="B85" s="9" t="s">
        <v>105</v>
      </c>
      <c r="C85" s="9" t="s">
        <v>67</v>
      </c>
      <c r="D85" s="9" t="s">
        <v>189</v>
      </c>
      <c r="E85" s="9">
        <v>4530000</v>
      </c>
      <c r="F85" s="9">
        <f t="shared" si="3"/>
        <v>51</v>
      </c>
      <c r="G85" s="9">
        <f t="shared" si="4"/>
        <v>51</v>
      </c>
      <c r="H85" s="9" t="s">
        <v>102</v>
      </c>
      <c r="I85" s="9" t="s">
        <v>193</v>
      </c>
      <c r="J85" s="9">
        <v>796</v>
      </c>
      <c r="K85" s="9" t="s">
        <v>191</v>
      </c>
      <c r="L85" s="9">
        <v>1</v>
      </c>
      <c r="M85" s="9">
        <v>81000000000</v>
      </c>
      <c r="N85" s="9" t="s">
        <v>103</v>
      </c>
      <c r="O85" s="9" t="s">
        <v>106</v>
      </c>
      <c r="P85" s="9" t="s">
        <v>108</v>
      </c>
      <c r="Q85" s="9" t="s">
        <v>172</v>
      </c>
      <c r="R85" s="23">
        <v>41671</v>
      </c>
      <c r="S85" s="19">
        <v>41699</v>
      </c>
      <c r="T85" s="19">
        <v>42004</v>
      </c>
      <c r="U85" s="18">
        <v>5525423.7288135597</v>
      </c>
      <c r="V85" s="10" t="s">
        <v>43</v>
      </c>
      <c r="W85" s="25">
        <v>5525423.7288135597</v>
      </c>
      <c r="X85" s="18">
        <v>0</v>
      </c>
      <c r="Y85" s="9" t="s">
        <v>195</v>
      </c>
      <c r="Z85" s="9"/>
      <c r="AA85" s="9" t="s">
        <v>137</v>
      </c>
      <c r="AB85" s="9" t="s">
        <v>138</v>
      </c>
      <c r="AC85" s="9" t="s">
        <v>140</v>
      </c>
      <c r="AD85" s="18">
        <v>5525423.7288135597</v>
      </c>
      <c r="AE85" s="1" t="s">
        <v>196</v>
      </c>
      <c r="AH85" s="20"/>
    </row>
    <row r="86" spans="1:34" ht="21" customHeight="1">
      <c r="A86" s="34" t="s">
        <v>47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22">
        <f>U90</f>
        <v>1822245324.5959499</v>
      </c>
      <c r="V86" s="14"/>
      <c r="W86" s="22">
        <f>W90</f>
        <v>1777108170.8757801</v>
      </c>
      <c r="X86" s="22">
        <f>X90</f>
        <v>45137153.720169492</v>
      </c>
      <c r="Y86" s="36"/>
      <c r="Z86" s="36"/>
      <c r="AA86" s="36"/>
      <c r="AB86" s="36"/>
      <c r="AC86" s="36"/>
      <c r="AD86" s="37"/>
    </row>
    <row r="87" spans="1:34" ht="21" customHeight="1">
      <c r="A87" s="34" t="s">
        <v>48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22">
        <v>1733116277.8801899</v>
      </c>
      <c r="V87" s="14"/>
      <c r="W87" s="22">
        <v>1733116277.8801899</v>
      </c>
      <c r="X87" s="22">
        <v>0</v>
      </c>
      <c r="Y87" s="36"/>
      <c r="Z87" s="36"/>
      <c r="AA87" s="36"/>
      <c r="AB87" s="36"/>
      <c r="AC87" s="36"/>
      <c r="AD87" s="37"/>
      <c r="AE87" s="1" t="s">
        <v>196</v>
      </c>
    </row>
    <row r="88" spans="1:34" ht="21" customHeight="1">
      <c r="A88" s="34" t="s">
        <v>49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22">
        <v>1819254200.6001899</v>
      </c>
      <c r="V88" s="14"/>
      <c r="W88" s="22">
        <v>1776515239.24019</v>
      </c>
      <c r="X88" s="22">
        <v>42738961.359999999</v>
      </c>
      <c r="Y88" s="36"/>
      <c r="Z88" s="36"/>
      <c r="AA88" s="36"/>
      <c r="AB88" s="36"/>
      <c r="AC88" s="36"/>
      <c r="AD88" s="37"/>
      <c r="AE88" s="1" t="s">
        <v>197</v>
      </c>
    </row>
    <row r="89" spans="1:34" ht="21" customHeight="1">
      <c r="A89" s="34" t="s">
        <v>50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22">
        <v>1819314200.6001899</v>
      </c>
      <c r="V89" s="14"/>
      <c r="W89" s="22">
        <v>1776575239.24019</v>
      </c>
      <c r="X89" s="22">
        <v>42738961.359999999</v>
      </c>
      <c r="Y89" s="36"/>
      <c r="Z89" s="36"/>
      <c r="AA89" s="36"/>
      <c r="AB89" s="36"/>
      <c r="AC89" s="36"/>
      <c r="AD89" s="37"/>
      <c r="AE89" s="1" t="s">
        <v>198</v>
      </c>
    </row>
    <row r="90" spans="1:34" ht="21" customHeight="1">
      <c r="A90" s="34" t="s">
        <v>51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22">
        <v>1822245324.5959499</v>
      </c>
      <c r="V90" s="14"/>
      <c r="W90" s="22">
        <v>1777108170.8757801</v>
      </c>
      <c r="X90" s="22">
        <v>45137153.720169492</v>
      </c>
      <c r="Y90" s="36"/>
      <c r="Z90" s="36"/>
      <c r="AA90" s="36"/>
      <c r="AB90" s="36"/>
      <c r="AC90" s="36"/>
      <c r="AD90" s="37"/>
      <c r="AE90" s="1" t="s">
        <v>199</v>
      </c>
    </row>
    <row r="91" spans="1:34" ht="21" customHeight="1">
      <c r="A91" s="38" t="s">
        <v>52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</row>
    <row r="92" spans="1:34" ht="33" customHeight="1">
      <c r="A92" s="9">
        <v>1</v>
      </c>
      <c r="B92" s="9" t="s">
        <v>105</v>
      </c>
      <c r="C92" s="9" t="s">
        <v>67</v>
      </c>
      <c r="D92" s="9" t="s">
        <v>212</v>
      </c>
      <c r="E92" s="9">
        <v>6613070</v>
      </c>
      <c r="F92" s="9">
        <v>92</v>
      </c>
      <c r="G92" s="9">
        <v>92</v>
      </c>
      <c r="H92" s="9" t="s">
        <v>213</v>
      </c>
      <c r="I92" s="9" t="s">
        <v>193</v>
      </c>
      <c r="J92" s="9">
        <v>796</v>
      </c>
      <c r="K92" s="9" t="s">
        <v>191</v>
      </c>
      <c r="L92" s="9">
        <v>1</v>
      </c>
      <c r="M92" s="9">
        <v>81000000000</v>
      </c>
      <c r="N92" s="9" t="s">
        <v>103</v>
      </c>
      <c r="O92" s="9" t="s">
        <v>106</v>
      </c>
      <c r="P92" s="9" t="s">
        <v>214</v>
      </c>
      <c r="Q92" s="9" t="s">
        <v>43</v>
      </c>
      <c r="R92" s="23" t="s">
        <v>43</v>
      </c>
      <c r="S92" s="19">
        <v>41880</v>
      </c>
      <c r="T92" s="19">
        <v>42975</v>
      </c>
      <c r="U92" s="18">
        <v>41715</v>
      </c>
      <c r="V92" s="10"/>
      <c r="W92" s="18">
        <v>4747.1370967741932</v>
      </c>
      <c r="X92" s="18">
        <v>36967.862903225803</v>
      </c>
      <c r="Y92" s="9" t="s">
        <v>215</v>
      </c>
      <c r="Z92" s="9" t="s">
        <v>216</v>
      </c>
      <c r="AA92" s="9"/>
      <c r="AB92" s="9"/>
      <c r="AC92" s="9">
        <v>21633</v>
      </c>
      <c r="AD92" s="18">
        <v>41715</v>
      </c>
      <c r="AH92" s="20"/>
    </row>
    <row r="93" spans="1:34" ht="33" customHeight="1">
      <c r="A93" s="9">
        <v>2</v>
      </c>
      <c r="B93" s="9" t="s">
        <v>105</v>
      </c>
      <c r="C93" s="9" t="s">
        <v>67</v>
      </c>
      <c r="D93" s="9" t="s">
        <v>217</v>
      </c>
      <c r="E93" s="9">
        <v>6611020</v>
      </c>
      <c r="F93" s="9">
        <v>93</v>
      </c>
      <c r="G93" s="9">
        <v>93</v>
      </c>
      <c r="H93" s="9" t="s">
        <v>218</v>
      </c>
      <c r="I93" s="9" t="s">
        <v>193</v>
      </c>
      <c r="J93" s="9">
        <v>796</v>
      </c>
      <c r="K93" s="9" t="s">
        <v>191</v>
      </c>
      <c r="L93" s="9">
        <v>1</v>
      </c>
      <c r="M93" s="9">
        <v>81000000000</v>
      </c>
      <c r="N93" s="9" t="s">
        <v>103</v>
      </c>
      <c r="O93" s="9" t="s">
        <v>106</v>
      </c>
      <c r="P93" s="9" t="s">
        <v>214</v>
      </c>
      <c r="Q93" s="9" t="s">
        <v>43</v>
      </c>
      <c r="R93" s="23" t="s">
        <v>43</v>
      </c>
      <c r="S93" s="19">
        <v>41730</v>
      </c>
      <c r="T93" s="19">
        <v>42825</v>
      </c>
      <c r="U93" s="18">
        <v>2389279.75</v>
      </c>
      <c r="V93" s="10"/>
      <c r="W93" s="18">
        <v>597319.9375</v>
      </c>
      <c r="X93" s="18">
        <v>1791959.8125</v>
      </c>
      <c r="Y93" s="9" t="s">
        <v>215</v>
      </c>
      <c r="Z93" s="9" t="s">
        <v>216</v>
      </c>
      <c r="AA93" s="9"/>
      <c r="AB93" s="9"/>
      <c r="AC93" s="9">
        <v>21635</v>
      </c>
      <c r="AD93" s="18">
        <v>2389279.75</v>
      </c>
      <c r="AH93" s="20"/>
    </row>
    <row r="94" spans="1:34" ht="33" customHeight="1">
      <c r="A94" s="9">
        <v>3</v>
      </c>
      <c r="B94" s="9" t="s">
        <v>105</v>
      </c>
      <c r="C94" s="9" t="s">
        <v>67</v>
      </c>
      <c r="D94" s="9" t="s">
        <v>219</v>
      </c>
      <c r="E94" s="9">
        <v>6613010</v>
      </c>
      <c r="F94" s="9">
        <v>94</v>
      </c>
      <c r="G94" s="9">
        <v>94</v>
      </c>
      <c r="H94" s="9" t="s">
        <v>220</v>
      </c>
      <c r="I94" s="9" t="s">
        <v>193</v>
      </c>
      <c r="J94" s="9">
        <v>796</v>
      </c>
      <c r="K94" s="9" t="s">
        <v>191</v>
      </c>
      <c r="L94" s="9">
        <v>1</v>
      </c>
      <c r="M94" s="9">
        <v>81000000000</v>
      </c>
      <c r="N94" s="9" t="s">
        <v>103</v>
      </c>
      <c r="O94" s="9" t="s">
        <v>106</v>
      </c>
      <c r="P94" s="9" t="s">
        <v>214</v>
      </c>
      <c r="Q94" s="9" t="s">
        <v>43</v>
      </c>
      <c r="R94" s="23" t="s">
        <v>43</v>
      </c>
      <c r="S94" s="19">
        <v>41640</v>
      </c>
      <c r="T94" s="19">
        <v>42735</v>
      </c>
      <c r="U94" s="18">
        <v>450000</v>
      </c>
      <c r="V94" s="10"/>
      <c r="W94" s="18">
        <v>150000</v>
      </c>
      <c r="X94" s="18">
        <v>300000</v>
      </c>
      <c r="Y94" s="9" t="s">
        <v>215</v>
      </c>
      <c r="Z94" s="9" t="s">
        <v>216</v>
      </c>
      <c r="AA94" s="9"/>
      <c r="AB94" s="9"/>
      <c r="AC94" s="9">
        <v>21633</v>
      </c>
      <c r="AD94" s="18">
        <v>450000</v>
      </c>
      <c r="AH94" s="20"/>
    </row>
    <row r="95" spans="1:34" ht="33" customHeight="1">
      <c r="A95" s="9">
        <v>4</v>
      </c>
      <c r="B95" s="9" t="s">
        <v>105</v>
      </c>
      <c r="C95" s="9" t="s">
        <v>67</v>
      </c>
      <c r="D95" s="9" t="s">
        <v>212</v>
      </c>
      <c r="E95" s="9">
        <v>6613020</v>
      </c>
      <c r="F95" s="9">
        <v>95</v>
      </c>
      <c r="G95" s="9">
        <v>95</v>
      </c>
      <c r="H95" s="9" t="s">
        <v>221</v>
      </c>
      <c r="I95" s="9" t="s">
        <v>193</v>
      </c>
      <c r="J95" s="9">
        <v>796</v>
      </c>
      <c r="K95" s="9" t="s">
        <v>191</v>
      </c>
      <c r="L95" s="9">
        <v>1</v>
      </c>
      <c r="M95" s="9">
        <v>81000000000</v>
      </c>
      <c r="N95" s="9" t="s">
        <v>103</v>
      </c>
      <c r="O95" s="9" t="s">
        <v>106</v>
      </c>
      <c r="P95" s="9" t="s">
        <v>214</v>
      </c>
      <c r="Q95" s="9" t="s">
        <v>43</v>
      </c>
      <c r="R95" s="23" t="s">
        <v>43</v>
      </c>
      <c r="S95" s="19">
        <v>41640</v>
      </c>
      <c r="T95" s="19">
        <v>42735</v>
      </c>
      <c r="U95" s="18">
        <v>341132</v>
      </c>
      <c r="V95" s="10"/>
      <c r="W95" s="18">
        <v>113710.66666666667</v>
      </c>
      <c r="X95" s="18">
        <v>227421.33333333331</v>
      </c>
      <c r="Y95" s="9" t="s">
        <v>215</v>
      </c>
      <c r="Z95" s="9" t="s">
        <v>216</v>
      </c>
      <c r="AA95" s="9"/>
      <c r="AB95" s="9"/>
      <c r="AC95" s="9">
        <v>21632</v>
      </c>
      <c r="AD95" s="18">
        <v>341132</v>
      </c>
      <c r="AH95" s="20"/>
    </row>
    <row r="96" spans="1:34" ht="33" customHeight="1">
      <c r="A96" s="9">
        <v>5</v>
      </c>
      <c r="B96" s="9" t="s">
        <v>105</v>
      </c>
      <c r="C96" s="9" t="s">
        <v>67</v>
      </c>
      <c r="D96" s="9" t="s">
        <v>222</v>
      </c>
      <c r="E96" s="9">
        <v>6611000</v>
      </c>
      <c r="F96" s="9">
        <v>96</v>
      </c>
      <c r="G96" s="9">
        <v>96</v>
      </c>
      <c r="H96" s="9" t="s">
        <v>223</v>
      </c>
      <c r="I96" s="9" t="s">
        <v>193</v>
      </c>
      <c r="J96" s="9">
        <v>796</v>
      </c>
      <c r="K96" s="9" t="s">
        <v>191</v>
      </c>
      <c r="L96" s="9">
        <v>1</v>
      </c>
      <c r="M96" s="9">
        <v>81000000000</v>
      </c>
      <c r="N96" s="9" t="s">
        <v>103</v>
      </c>
      <c r="O96" s="9" t="s">
        <v>106</v>
      </c>
      <c r="P96" s="9" t="s">
        <v>214</v>
      </c>
      <c r="Q96" s="9" t="s">
        <v>43</v>
      </c>
      <c r="R96" s="23" t="s">
        <v>43</v>
      </c>
      <c r="S96" s="19">
        <v>41730</v>
      </c>
      <c r="T96" s="19">
        <v>42825</v>
      </c>
      <c r="U96" s="18">
        <v>45765</v>
      </c>
      <c r="V96" s="10"/>
      <c r="W96" s="18">
        <v>11441.25</v>
      </c>
      <c r="X96" s="18">
        <v>34323.75</v>
      </c>
      <c r="Y96" s="9" t="s">
        <v>215</v>
      </c>
      <c r="Z96" s="9" t="s">
        <v>216</v>
      </c>
      <c r="AA96" s="9"/>
      <c r="AB96" s="9"/>
      <c r="AC96" s="9">
        <v>21636</v>
      </c>
      <c r="AD96" s="18">
        <v>45765</v>
      </c>
      <c r="AH96" s="20"/>
    </row>
    <row r="97" spans="1:40" ht="33" customHeight="1">
      <c r="A97" s="9">
        <v>6</v>
      </c>
      <c r="B97" s="9" t="s">
        <v>105</v>
      </c>
      <c r="C97" s="9" t="s">
        <v>67</v>
      </c>
      <c r="D97" s="9" t="s">
        <v>212</v>
      </c>
      <c r="E97" s="9">
        <v>6613070</v>
      </c>
      <c r="F97" s="9">
        <v>97</v>
      </c>
      <c r="G97" s="9">
        <v>97</v>
      </c>
      <c r="H97" s="9" t="s">
        <v>224</v>
      </c>
      <c r="I97" s="9" t="s">
        <v>193</v>
      </c>
      <c r="J97" s="9">
        <v>796</v>
      </c>
      <c r="K97" s="9" t="s">
        <v>191</v>
      </c>
      <c r="L97" s="9">
        <v>1</v>
      </c>
      <c r="M97" s="9">
        <v>81000000000</v>
      </c>
      <c r="N97" s="9" t="s">
        <v>103</v>
      </c>
      <c r="O97" s="9" t="s">
        <v>106</v>
      </c>
      <c r="P97" s="9" t="s">
        <v>214</v>
      </c>
      <c r="Q97" s="9" t="s">
        <v>43</v>
      </c>
      <c r="R97" s="23" t="s">
        <v>43</v>
      </c>
      <c r="S97" s="19">
        <v>41640</v>
      </c>
      <c r="T97" s="19">
        <v>42735</v>
      </c>
      <c r="U97" s="18">
        <v>414000</v>
      </c>
      <c r="V97" s="10"/>
      <c r="W97" s="18">
        <v>138000</v>
      </c>
      <c r="X97" s="18">
        <v>276000</v>
      </c>
      <c r="Y97" s="9" t="s">
        <v>215</v>
      </c>
      <c r="Z97" s="9" t="s">
        <v>216</v>
      </c>
      <c r="AA97" s="9"/>
      <c r="AB97" s="9"/>
      <c r="AC97" s="9">
        <v>21631</v>
      </c>
      <c r="AD97" s="18">
        <v>414000</v>
      </c>
      <c r="AH97" s="20"/>
    </row>
    <row r="98" spans="1:40" ht="21" customHeight="1">
      <c r="A98" s="39" t="s">
        <v>53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22">
        <f>SUM(U92:U97)</f>
        <v>3681891.75</v>
      </c>
      <c r="V98" s="14"/>
      <c r="W98" s="22">
        <f>SUM(W92:W97)</f>
        <v>1015218.9912634408</v>
      </c>
      <c r="X98" s="22">
        <f>SUM(X92:X97)</f>
        <v>2666672.7587365592</v>
      </c>
      <c r="Y98" s="24"/>
      <c r="Z98" s="24"/>
      <c r="AA98" s="24"/>
      <c r="AB98" s="24"/>
      <c r="AC98" s="24"/>
      <c r="AD98" s="22">
        <f>SUM(AD92:AD97)</f>
        <v>3681891.75</v>
      </c>
    </row>
    <row r="99" spans="1:40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6"/>
      <c r="Y99" s="17"/>
      <c r="Z99" s="17"/>
      <c r="AA99" s="17"/>
      <c r="AB99" s="17"/>
      <c r="AC99" s="17"/>
      <c r="AD99" s="17"/>
    </row>
    <row r="100" spans="1:40" ht="18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40" ht="34.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40" ht="19.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</row>
    <row r="103" spans="1:40" ht="108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</row>
    <row r="104" spans="1:40" ht="276" hidden="1" customHeight="1">
      <c r="A104" s="26" t="s">
        <v>54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</row>
    <row r="105" spans="1:40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</sheetData>
  <mergeCells count="76">
    <mergeCell ref="X8:AC8"/>
    <mergeCell ref="A1:L1"/>
    <mergeCell ref="X1:AD1"/>
    <mergeCell ref="A4:AD4"/>
    <mergeCell ref="X6:AC6"/>
    <mergeCell ref="X7:AC7"/>
    <mergeCell ref="A21:G21"/>
    <mergeCell ref="X9:AC9"/>
    <mergeCell ref="X10:AC10"/>
    <mergeCell ref="A11:AD11"/>
    <mergeCell ref="A13:G13"/>
    <mergeCell ref="A14:G14"/>
    <mergeCell ref="A15:G15"/>
    <mergeCell ref="A16:G16"/>
    <mergeCell ref="A17:G17"/>
    <mergeCell ref="A18:G18"/>
    <mergeCell ref="A19:G19"/>
    <mergeCell ref="A20:G20"/>
    <mergeCell ref="A81:AD81"/>
    <mergeCell ref="U23:U25"/>
    <mergeCell ref="V23:X24"/>
    <mergeCell ref="Y23:Y25"/>
    <mergeCell ref="Z23:Z25"/>
    <mergeCell ref="AA23:AA25"/>
    <mergeCell ref="AB23:AB25"/>
    <mergeCell ref="O23:O25"/>
    <mergeCell ref="P23:P25"/>
    <mergeCell ref="Q23:Q25"/>
    <mergeCell ref="R23:R25"/>
    <mergeCell ref="S23:S25"/>
    <mergeCell ref="T23:T25"/>
    <mergeCell ref="G23:G25"/>
    <mergeCell ref="H23:H25"/>
    <mergeCell ref="I23:I25"/>
    <mergeCell ref="AC23:AC25"/>
    <mergeCell ref="AD23:AD25"/>
    <mergeCell ref="A27:AD27"/>
    <mergeCell ref="A75:AD75"/>
    <mergeCell ref="A78:AD78"/>
    <mergeCell ref="J23:K24"/>
    <mergeCell ref="L23:L25"/>
    <mergeCell ref="M23:N24"/>
    <mergeCell ref="A23:A25"/>
    <mergeCell ref="B23:B25"/>
    <mergeCell ref="C23:C25"/>
    <mergeCell ref="D23:D25"/>
    <mergeCell ref="E23:E25"/>
    <mergeCell ref="F23:F25"/>
    <mergeCell ref="Y86:AD86"/>
    <mergeCell ref="A87:T87"/>
    <mergeCell ref="Y87:AD87"/>
    <mergeCell ref="A88:T88"/>
    <mergeCell ref="Y88:AD88"/>
    <mergeCell ref="AE104:AN104"/>
    <mergeCell ref="A89:T89"/>
    <mergeCell ref="Y89:AD89"/>
    <mergeCell ref="A90:T90"/>
    <mergeCell ref="Y90:AD90"/>
    <mergeCell ref="A91:AD91"/>
    <mergeCell ref="A98:T98"/>
    <mergeCell ref="A105:AD105"/>
    <mergeCell ref="H14:N14"/>
    <mergeCell ref="H13:N13"/>
    <mergeCell ref="H15:N15"/>
    <mergeCell ref="H16:N16"/>
    <mergeCell ref="H17:N17"/>
    <mergeCell ref="H18:N18"/>
    <mergeCell ref="H19:N19"/>
    <mergeCell ref="H20:N20"/>
    <mergeCell ref="H21:N21"/>
    <mergeCell ref="A100:AD100"/>
    <mergeCell ref="A101:AD101"/>
    <mergeCell ref="A102:AD102"/>
    <mergeCell ref="A103:AD103"/>
    <mergeCell ref="A104:AD104"/>
    <mergeCell ref="A86:T86"/>
  </mergeCells>
  <hyperlinks>
    <hyperlink ref="H16" r:id="rId1"/>
  </hyperlinks>
  <pageMargins left="1" right="1" top="1" bottom="1" header="0.5" footer="0.5"/>
  <pageSetup paperSize="8" scale="26" orientation="landscape" r:id="rId2"/>
  <rowBreaks count="1" manualBreakCount="1">
    <brk id="9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2014</vt:lpstr>
      <vt:lpstr>'ГКПЗ 2014'!Область_печати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run_asud</dc:creator>
  <cp:lastModifiedBy>Булдаев</cp:lastModifiedBy>
  <dcterms:created xsi:type="dcterms:W3CDTF">2013-10-28T02:12:55Z</dcterms:created>
  <dcterms:modified xsi:type="dcterms:W3CDTF">2013-12-28T02:30:55Z</dcterms:modified>
</cp:coreProperties>
</file>